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45" authorId="0">
      <text>
        <r>
          <rPr>
            <sz val="10"/>
            <color indexed="8"/>
            <rFont val="Times New Roman"/>
            <family val="1"/>
          </rPr>
          <t xml:space="preserve">выведено из статуса общ-я 31.10.03
</t>
        </r>
      </text>
    </comment>
    <comment ref="D165" authorId="0">
      <text>
        <r>
          <rPr>
            <sz val="10"/>
            <color indexed="8"/>
            <rFont val="Times New Roman"/>
            <family val="1"/>
          </rPr>
          <t xml:space="preserve">вывед из статуса 8.06.2007
</t>
        </r>
      </text>
    </comment>
    <comment ref="D188" authorId="0">
      <text>
        <r>
          <rPr>
            <sz val="10"/>
            <rFont val="Arial Cyr"/>
            <family val="2"/>
          </rPr>
          <t>с 1.07.2010</t>
        </r>
      </text>
    </comment>
    <comment ref="D192" authorId="0">
      <text>
        <r>
          <rPr>
            <sz val="10"/>
            <rFont val="Arial Cyr"/>
            <family val="2"/>
          </rPr>
          <t>с 1.10.2010</t>
        </r>
      </text>
    </comment>
    <comment ref="D195" authorId="0">
      <text>
        <r>
          <rPr>
            <b/>
            <sz val="10"/>
            <color indexed="8"/>
            <rFont val="Times New Roman"/>
            <family val="1"/>
          </rPr>
          <t>вывод из статуса общ 21.01.02</t>
        </r>
      </text>
    </comment>
    <comment ref="E195" authorId="0">
      <text>
        <r>
          <rPr>
            <sz val="10"/>
            <color indexed="8"/>
            <rFont val="Times New Roman"/>
            <family val="1"/>
          </rPr>
          <t xml:space="preserve">3959,3 + 3906,5
</t>
        </r>
      </text>
    </comment>
    <comment ref="F195" authorId="0">
      <text>
        <r>
          <rPr>
            <sz val="10"/>
            <color indexed="8"/>
            <rFont val="Times New Roman"/>
            <family val="1"/>
          </rPr>
          <t xml:space="preserve">2234,2 + 2167,6
</t>
        </r>
      </text>
    </comment>
    <comment ref="E196" authorId="0">
      <text>
        <r>
          <rPr>
            <sz val="10"/>
            <color indexed="8"/>
            <rFont val="Times New Roman"/>
            <family val="1"/>
          </rPr>
          <t xml:space="preserve">кв-ры 2141,2
общ 2352,6
</t>
        </r>
      </text>
    </comment>
    <comment ref="F196" authorId="0">
      <text>
        <r>
          <rPr>
            <sz val="10"/>
            <color indexed="8"/>
            <rFont val="Times New Roman"/>
            <family val="1"/>
          </rPr>
          <t xml:space="preserve">кв-ры 1279,6
общ 1154,8
</t>
        </r>
      </text>
    </comment>
    <comment ref="D203" authorId="0">
      <text>
        <r>
          <rPr>
            <sz val="10"/>
            <rFont val="Arial Cyr"/>
            <family val="2"/>
          </rPr>
          <t>С 1.12..2011</t>
        </r>
      </text>
    </comment>
    <comment ref="C208" authorId="0">
      <text>
        <r>
          <rPr>
            <sz val="10"/>
            <color indexed="8"/>
            <rFont val="Times New Roman"/>
            <family val="1"/>
          </rPr>
          <t xml:space="preserve">выведено из статуса общ. № 3415 от 3.09.02
</t>
        </r>
      </text>
    </comment>
  </commentList>
</comments>
</file>

<file path=xl/sharedStrings.xml><?xml version="1.0" encoding="utf-8"?>
<sst xmlns="http://schemas.openxmlformats.org/spreadsheetml/2006/main" count="643" uniqueCount="95">
  <si>
    <t>Беленогова ул.</t>
  </si>
  <si>
    <t>«Венеция» м/р-н</t>
  </si>
  <si>
    <t>Говядиново проезд</t>
  </si>
  <si>
    <t>Голубкова ул.</t>
  </si>
  <si>
    <t>4а</t>
  </si>
  <si>
    <t>11 а</t>
  </si>
  <si>
    <t>Детский проезд</t>
  </si>
  <si>
    <t>Заволжская ул.</t>
  </si>
  <si>
    <t>10а</t>
  </si>
  <si>
    <t>1-я  Загородная  ул.</t>
  </si>
  <si>
    <t>2-я Загородная ул.</t>
  </si>
  <si>
    <t>34а</t>
  </si>
  <si>
    <t>36а</t>
  </si>
  <si>
    <t>Красный металлист пер-к</t>
  </si>
  <si>
    <t>Крупской ул.</t>
  </si>
  <si>
    <t>23 а</t>
  </si>
  <si>
    <t>25 а</t>
  </si>
  <si>
    <t>27 а</t>
  </si>
  <si>
    <t>31/11</t>
  </si>
  <si>
    <t>Кульпе Яна ул.</t>
  </si>
  <si>
    <t>Машиностроителей ул.</t>
  </si>
  <si>
    <t>20/15</t>
  </si>
  <si>
    <t>Почтовая ул.</t>
  </si>
  <si>
    <t>Проселочная ул.</t>
  </si>
  <si>
    <t>Стопани ул.</t>
  </si>
  <si>
    <t>Строительная ул.</t>
  </si>
  <si>
    <t>Строительный пр-д</t>
  </si>
  <si>
    <t>Школьный пр-д</t>
  </si>
  <si>
    <t>Ярославская ул.</t>
  </si>
  <si>
    <t>19а</t>
  </si>
  <si>
    <t xml:space="preserve"> 25/1</t>
  </si>
  <si>
    <t xml:space="preserve"> 31/2</t>
  </si>
  <si>
    <t>пос. Учхоза</t>
  </si>
  <si>
    <t>20 а</t>
  </si>
  <si>
    <t>Безводная ул.</t>
  </si>
  <si>
    <t>Березовый проезд</t>
  </si>
  <si>
    <t>8а</t>
  </si>
  <si>
    <t>Вишневая ул.</t>
  </si>
  <si>
    <t>103а</t>
  </si>
  <si>
    <t>Магистральная ул.</t>
  </si>
  <si>
    <t>63 (к. 2)</t>
  </si>
  <si>
    <t>Малышковская ул.</t>
  </si>
  <si>
    <t>Михалевский бульвар</t>
  </si>
  <si>
    <t>Паново м/р-н</t>
  </si>
  <si>
    <t>24 а</t>
  </si>
  <si>
    <t>Самоковская ул.</t>
  </si>
  <si>
    <t>Студенческий проезд</t>
  </si>
  <si>
    <t>Суслова ул.</t>
  </si>
  <si>
    <t>Южная ул.</t>
  </si>
  <si>
    <t>4 а</t>
  </si>
  <si>
    <t>6 а</t>
  </si>
  <si>
    <t>с 01.02.14</t>
  </si>
  <si>
    <t>с 01.03.14</t>
  </si>
  <si>
    <t>с 01.10.14</t>
  </si>
  <si>
    <t>с 01.08.14</t>
  </si>
  <si>
    <t>с 01.07.14</t>
  </si>
  <si>
    <t>с 1.04.08</t>
  </si>
  <si>
    <t>с 1.03.08</t>
  </si>
  <si>
    <t>с 1.12.07</t>
  </si>
  <si>
    <t>с 1.07.07</t>
  </si>
  <si>
    <t>с 1.11.06</t>
  </si>
  <si>
    <t>с 1.01.07</t>
  </si>
  <si>
    <t>с 1.10.07</t>
  </si>
  <si>
    <t>с 1.09.07</t>
  </si>
  <si>
    <t>с 1.02.08</t>
  </si>
  <si>
    <t>с 1.06.07</t>
  </si>
  <si>
    <t>с 1.01.09</t>
  </si>
  <si>
    <t>с 1.07.2010</t>
  </si>
  <si>
    <t>с 1.01.08</t>
  </si>
  <si>
    <t>с 01.01.15</t>
  </si>
  <si>
    <t>с 1.10.08</t>
  </si>
  <si>
    <t>с 01.06.2015</t>
  </si>
  <si>
    <t>№№</t>
  </si>
  <si>
    <t>Адрес дома</t>
  </si>
  <si>
    <t>№</t>
  </si>
  <si>
    <t xml:space="preserve"> жилые помещения</t>
  </si>
  <si>
    <t>Дата принятия в УК ООО «Заволжье» в управление и обслуживание</t>
  </si>
  <si>
    <t>Основание управления по дому</t>
  </si>
  <si>
    <t>пп</t>
  </si>
  <si>
    <t>дома</t>
  </si>
  <si>
    <t>общая площ.</t>
  </si>
  <si>
    <t>жилая площ.</t>
  </si>
  <si>
    <t>протокол общего собрания</t>
  </si>
  <si>
    <t>по открытому конкурсу Администрации г. Костромы</t>
  </si>
  <si>
    <t>с 01.03.2015</t>
  </si>
  <si>
    <t>с 01.07.2015</t>
  </si>
  <si>
    <t>с 01.02.2015</t>
  </si>
  <si>
    <t>Венеция м/р-н</t>
  </si>
  <si>
    <t>с 1.03.15</t>
  </si>
  <si>
    <t xml:space="preserve">  Строительный пр-д</t>
  </si>
  <si>
    <t>ул. Ст. Михайлевского</t>
  </si>
  <si>
    <t>с 01.08.2015</t>
  </si>
  <si>
    <t>ФОРМА 1.4. Перечень МКД,  находящихся в управлении и обслуживании УК ООО «Заволжье» на 1 октября 2015 года</t>
  </si>
  <si>
    <t>с 01.04.2013</t>
  </si>
  <si>
    <t>с 01.01.2012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</si>
</sst>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4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2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8" fillId="0" borderId="14" xfId="0" applyFont="1" applyBorder="1" applyAlignment="1">
      <alignment horizontal="left" inden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9"/>
  <sheetViews>
    <sheetView tabSelected="1" zoomScalePageLayoutView="0" workbookViewId="0" topLeftCell="A183">
      <selection activeCell="C213" sqref="C213"/>
    </sheetView>
  </sheetViews>
  <sheetFormatPr defaultColWidth="9.140625" defaultRowHeight="15"/>
  <cols>
    <col min="1" max="1" width="9.140625" style="5" customWidth="1"/>
    <col min="2" max="2" width="9.00390625" style="16" customWidth="1"/>
    <col min="3" max="3" width="22.8515625" style="5" customWidth="1"/>
    <col min="4" max="4" width="10.28125" style="16" customWidth="1"/>
    <col min="5" max="5" width="14.140625" style="16" customWidth="1"/>
    <col min="6" max="6" width="15.421875" style="5" customWidth="1"/>
    <col min="7" max="7" width="17.7109375" style="5" customWidth="1"/>
    <col min="8" max="8" width="40.28125" style="5" customWidth="1"/>
    <col min="9" max="16384" width="9.140625" style="5" customWidth="1"/>
  </cols>
  <sheetData>
    <row r="1" spans="2:5" ht="15.75">
      <c r="B1" s="6" t="s">
        <v>92</v>
      </c>
      <c r="C1" s="7"/>
      <c r="D1" s="8"/>
      <c r="E1" s="9"/>
    </row>
    <row r="2" spans="2:5" ht="15.75">
      <c r="B2" s="10"/>
      <c r="C2" s="10"/>
      <c r="D2" s="9"/>
      <c r="E2" s="9"/>
    </row>
    <row r="3" spans="2:8" s="18" customFormat="1" ht="15.75">
      <c r="B3" s="6"/>
      <c r="C3" s="7"/>
      <c r="D3" s="8"/>
      <c r="E3" s="19"/>
      <c r="F3" s="20"/>
      <c r="G3" s="5"/>
      <c r="H3" s="21"/>
    </row>
    <row r="4" spans="2:8" s="18" customFormat="1" ht="15.75">
      <c r="B4" s="22" t="s">
        <v>72</v>
      </c>
      <c r="C4" s="41" t="s">
        <v>73</v>
      </c>
      <c r="D4" s="1" t="s">
        <v>74</v>
      </c>
      <c r="E4" s="43" t="s">
        <v>75</v>
      </c>
      <c r="F4" s="43"/>
      <c r="G4" s="44" t="s">
        <v>76</v>
      </c>
      <c r="H4" s="44" t="s">
        <v>77</v>
      </c>
    </row>
    <row r="5" spans="2:8" s="18" customFormat="1" ht="15.75">
      <c r="B5" s="1" t="s">
        <v>78</v>
      </c>
      <c r="C5" s="42"/>
      <c r="D5" s="1" t="s">
        <v>79</v>
      </c>
      <c r="E5" s="23" t="s">
        <v>80</v>
      </c>
      <c r="F5" s="23" t="s">
        <v>81</v>
      </c>
      <c r="G5" s="44"/>
      <c r="H5" s="44"/>
    </row>
    <row r="6" spans="2:8" s="18" customFormat="1" ht="15.75">
      <c r="B6" s="1"/>
      <c r="C6" s="1"/>
      <c r="D6" s="1"/>
      <c r="E6" s="1"/>
      <c r="F6" s="1"/>
      <c r="G6" s="24"/>
      <c r="H6" s="17"/>
    </row>
    <row r="7" spans="2:8" s="18" customFormat="1" ht="15.75">
      <c r="B7" s="4">
        <v>1</v>
      </c>
      <c r="C7" s="2" t="s">
        <v>0</v>
      </c>
      <c r="D7" s="1">
        <v>1</v>
      </c>
      <c r="E7" s="25">
        <v>412.8</v>
      </c>
      <c r="F7" s="25">
        <v>278.8</v>
      </c>
      <c r="G7" s="1" t="s">
        <v>56</v>
      </c>
      <c r="H7" s="17" t="s">
        <v>82</v>
      </c>
    </row>
    <row r="8" spans="2:8" s="18" customFormat="1" ht="15.75">
      <c r="B8" s="11">
        <f aca="true" t="shared" si="0" ref="B8:B71">SUM(B7+1)</f>
        <v>2</v>
      </c>
      <c r="C8" s="2" t="s">
        <v>0</v>
      </c>
      <c r="D8" s="1">
        <v>3</v>
      </c>
      <c r="E8" s="25">
        <v>406.3</v>
      </c>
      <c r="F8" s="25">
        <v>274.90000000000003</v>
      </c>
      <c r="G8" s="1" t="s">
        <v>56</v>
      </c>
      <c r="H8" s="17" t="s">
        <v>82</v>
      </c>
    </row>
    <row r="9" spans="2:8" s="18" customFormat="1" ht="15.75">
      <c r="B9" s="11">
        <f t="shared" si="0"/>
        <v>3</v>
      </c>
      <c r="C9" s="2" t="s">
        <v>0</v>
      </c>
      <c r="D9" s="1">
        <v>4</v>
      </c>
      <c r="E9" s="25">
        <v>115.7</v>
      </c>
      <c r="F9" s="25">
        <v>59.4</v>
      </c>
      <c r="G9" s="1" t="s">
        <v>56</v>
      </c>
      <c r="H9" s="17" t="s">
        <v>82</v>
      </c>
    </row>
    <row r="10" spans="2:8" s="18" customFormat="1" ht="15.75">
      <c r="B10" s="11">
        <f t="shared" si="0"/>
        <v>4</v>
      </c>
      <c r="C10" s="2" t="s">
        <v>0</v>
      </c>
      <c r="D10" s="1">
        <v>7</v>
      </c>
      <c r="E10" s="25">
        <v>409.4</v>
      </c>
      <c r="F10" s="25">
        <v>277.2</v>
      </c>
      <c r="G10" s="1" t="s">
        <v>57</v>
      </c>
      <c r="H10" s="17" t="s">
        <v>82</v>
      </c>
    </row>
    <row r="11" spans="2:8" s="18" customFormat="1" ht="15.75">
      <c r="B11" s="11">
        <f t="shared" si="0"/>
        <v>5</v>
      </c>
      <c r="C11" s="2" t="s">
        <v>0</v>
      </c>
      <c r="D11" s="1">
        <v>9</v>
      </c>
      <c r="E11" s="25">
        <v>421.8</v>
      </c>
      <c r="F11" s="25">
        <v>285.8</v>
      </c>
      <c r="G11" s="1" t="s">
        <v>57</v>
      </c>
      <c r="H11" s="17" t="s">
        <v>82</v>
      </c>
    </row>
    <row r="12" spans="2:8" s="18" customFormat="1" ht="15.75">
      <c r="B12" s="11">
        <f t="shared" si="0"/>
        <v>6</v>
      </c>
      <c r="C12" s="2" t="s">
        <v>0</v>
      </c>
      <c r="D12" s="1">
        <v>12</v>
      </c>
      <c r="E12" s="25">
        <v>112.8</v>
      </c>
      <c r="F12" s="25">
        <v>66.2</v>
      </c>
      <c r="G12" s="1" t="s">
        <v>56</v>
      </c>
      <c r="H12" s="17" t="s">
        <v>82</v>
      </c>
    </row>
    <row r="13" spans="2:8" s="18" customFormat="1" ht="15.75">
      <c r="B13" s="11">
        <f t="shared" si="0"/>
        <v>7</v>
      </c>
      <c r="C13" s="2" t="s">
        <v>0</v>
      </c>
      <c r="D13" s="1">
        <v>13</v>
      </c>
      <c r="E13" s="25">
        <v>276.40000000000003</v>
      </c>
      <c r="F13" s="25">
        <v>185.6</v>
      </c>
      <c r="G13" s="1" t="s">
        <v>57</v>
      </c>
      <c r="H13" s="17" t="s">
        <v>82</v>
      </c>
    </row>
    <row r="14" spans="2:8" s="18" customFormat="1" ht="15.75">
      <c r="B14" s="11">
        <f t="shared" si="0"/>
        <v>8</v>
      </c>
      <c r="C14" s="2" t="s">
        <v>0</v>
      </c>
      <c r="D14" s="1">
        <v>20</v>
      </c>
      <c r="E14" s="25">
        <v>1581.2</v>
      </c>
      <c r="F14" s="25">
        <v>1009.7</v>
      </c>
      <c r="G14" s="1" t="s">
        <v>59</v>
      </c>
      <c r="H14" s="17" t="s">
        <v>82</v>
      </c>
    </row>
    <row r="15" spans="2:8" s="18" customFormat="1" ht="15.75">
      <c r="B15" s="11">
        <f t="shared" si="0"/>
        <v>9</v>
      </c>
      <c r="C15" s="2" t="s">
        <v>0</v>
      </c>
      <c r="D15" s="1">
        <v>22</v>
      </c>
      <c r="E15" s="25">
        <v>1871.6</v>
      </c>
      <c r="F15" s="25">
        <v>999.1</v>
      </c>
      <c r="G15" s="1" t="s">
        <v>60</v>
      </c>
      <c r="H15" s="17" t="s">
        <v>82</v>
      </c>
    </row>
    <row r="16" spans="2:8" s="18" customFormat="1" ht="15.75">
      <c r="B16" s="11">
        <f t="shared" si="0"/>
        <v>10</v>
      </c>
      <c r="C16" s="2" t="s">
        <v>0</v>
      </c>
      <c r="D16" s="1">
        <v>23</v>
      </c>
      <c r="E16" s="25">
        <v>390.4</v>
      </c>
      <c r="F16" s="25">
        <v>209.7</v>
      </c>
      <c r="G16" s="1" t="s">
        <v>56</v>
      </c>
      <c r="H16" s="17" t="s">
        <v>82</v>
      </c>
    </row>
    <row r="17" spans="2:8" s="18" customFormat="1" ht="15.75">
      <c r="B17" s="11">
        <f t="shared" si="0"/>
        <v>11</v>
      </c>
      <c r="C17" s="2" t="s">
        <v>0</v>
      </c>
      <c r="D17" s="1">
        <v>24</v>
      </c>
      <c r="E17" s="25">
        <v>1814.1</v>
      </c>
      <c r="F17" s="25">
        <v>1173.2</v>
      </c>
      <c r="G17" s="1" t="s">
        <v>61</v>
      </c>
      <c r="H17" s="17" t="s">
        <v>82</v>
      </c>
    </row>
    <row r="18" spans="2:8" s="18" customFormat="1" ht="15.75">
      <c r="B18" s="11">
        <f t="shared" si="0"/>
        <v>12</v>
      </c>
      <c r="C18" s="2" t="s">
        <v>0</v>
      </c>
      <c r="D18" s="1">
        <v>28</v>
      </c>
      <c r="E18" s="25">
        <v>2096.7</v>
      </c>
      <c r="F18" s="25">
        <v>1409.8</v>
      </c>
      <c r="G18" s="1" t="s">
        <v>61</v>
      </c>
      <c r="H18" s="17" t="s">
        <v>82</v>
      </c>
    </row>
    <row r="19" spans="2:8" s="18" customFormat="1" ht="15.75">
      <c r="B19" s="11">
        <f t="shared" si="0"/>
        <v>13</v>
      </c>
      <c r="C19" s="2" t="s">
        <v>0</v>
      </c>
      <c r="D19" s="1">
        <v>30</v>
      </c>
      <c r="E19" s="25">
        <v>2568.2000000000003</v>
      </c>
      <c r="F19" s="25">
        <v>1659.8</v>
      </c>
      <c r="G19" s="1" t="s">
        <v>60</v>
      </c>
      <c r="H19" s="17" t="s">
        <v>82</v>
      </c>
    </row>
    <row r="20" spans="2:8" s="18" customFormat="1" ht="15.75">
      <c r="B20" s="11">
        <f t="shared" si="0"/>
        <v>14</v>
      </c>
      <c r="C20" s="2" t="s">
        <v>0</v>
      </c>
      <c r="D20" s="1">
        <v>32</v>
      </c>
      <c r="E20" s="25">
        <v>1638.1</v>
      </c>
      <c r="F20" s="25">
        <v>1056.8</v>
      </c>
      <c r="G20" s="1" t="s">
        <v>60</v>
      </c>
      <c r="H20" s="17" t="s">
        <v>82</v>
      </c>
    </row>
    <row r="21" spans="2:8" s="18" customFormat="1" ht="15.75">
      <c r="B21" s="11">
        <f t="shared" si="0"/>
        <v>15</v>
      </c>
      <c r="C21" s="2" t="s">
        <v>0</v>
      </c>
      <c r="D21" s="1">
        <v>34</v>
      </c>
      <c r="E21" s="25">
        <v>1560.7</v>
      </c>
      <c r="F21" s="25">
        <v>1014.3</v>
      </c>
      <c r="G21" s="1" t="s">
        <v>61</v>
      </c>
      <c r="H21" s="17" t="s">
        <v>82</v>
      </c>
    </row>
    <row r="22" spans="2:8" s="18" customFormat="1" ht="15.75">
      <c r="B22" s="11">
        <f t="shared" si="0"/>
        <v>16</v>
      </c>
      <c r="C22" s="2" t="s">
        <v>1</v>
      </c>
      <c r="D22" s="1">
        <v>5</v>
      </c>
      <c r="E22" s="25">
        <v>1965</v>
      </c>
      <c r="F22" s="25">
        <v>953</v>
      </c>
      <c r="G22" s="1" t="s">
        <v>51</v>
      </c>
      <c r="H22" s="17" t="s">
        <v>82</v>
      </c>
    </row>
    <row r="23" spans="2:8" s="18" customFormat="1" ht="31.5">
      <c r="B23" s="11">
        <f t="shared" si="0"/>
        <v>17</v>
      </c>
      <c r="C23" s="2" t="s">
        <v>1</v>
      </c>
      <c r="D23" s="1">
        <v>7</v>
      </c>
      <c r="E23" s="24">
        <v>1960.8</v>
      </c>
      <c r="F23" s="25">
        <v>953.2</v>
      </c>
      <c r="G23" s="1" t="s">
        <v>52</v>
      </c>
      <c r="H23" s="17" t="s">
        <v>83</v>
      </c>
    </row>
    <row r="24" spans="2:8" s="18" customFormat="1" ht="31.5">
      <c r="B24" s="11">
        <f t="shared" si="0"/>
        <v>18</v>
      </c>
      <c r="C24" s="2" t="s">
        <v>1</v>
      </c>
      <c r="D24" s="1">
        <v>9</v>
      </c>
      <c r="E24" s="25">
        <v>2515.2</v>
      </c>
      <c r="F24" s="25">
        <v>1217.1</v>
      </c>
      <c r="G24" s="1" t="s">
        <v>52</v>
      </c>
      <c r="H24" s="17" t="s">
        <v>83</v>
      </c>
    </row>
    <row r="25" spans="2:8" s="18" customFormat="1" ht="31.5">
      <c r="B25" s="11">
        <f t="shared" si="0"/>
        <v>19</v>
      </c>
      <c r="C25" s="2" t="s">
        <v>1</v>
      </c>
      <c r="D25" s="1">
        <v>13</v>
      </c>
      <c r="E25" s="24">
        <v>2537.7</v>
      </c>
      <c r="F25" s="25">
        <v>1227</v>
      </c>
      <c r="G25" s="1" t="s">
        <v>52</v>
      </c>
      <c r="H25" s="17" t="s">
        <v>83</v>
      </c>
    </row>
    <row r="26" spans="2:8" s="18" customFormat="1" ht="31.5">
      <c r="B26" s="11">
        <f t="shared" si="0"/>
        <v>20</v>
      </c>
      <c r="C26" s="2" t="s">
        <v>1</v>
      </c>
      <c r="D26" s="1">
        <v>14</v>
      </c>
      <c r="E26" s="24">
        <v>2804.6</v>
      </c>
      <c r="F26" s="25">
        <v>1364.5</v>
      </c>
      <c r="G26" s="1" t="s">
        <v>52</v>
      </c>
      <c r="H26" s="17" t="s">
        <v>83</v>
      </c>
    </row>
    <row r="27" spans="2:8" s="18" customFormat="1" ht="31.5">
      <c r="B27" s="11">
        <f t="shared" si="0"/>
        <v>21</v>
      </c>
      <c r="C27" s="2" t="s">
        <v>1</v>
      </c>
      <c r="D27" s="1">
        <v>16</v>
      </c>
      <c r="E27" s="24">
        <v>2802.1</v>
      </c>
      <c r="F27" s="25">
        <v>1338.5</v>
      </c>
      <c r="G27" s="1" t="s">
        <v>52</v>
      </c>
      <c r="H27" s="17" t="s">
        <v>83</v>
      </c>
    </row>
    <row r="28" spans="2:8" s="18" customFormat="1" ht="31.5">
      <c r="B28" s="11">
        <f t="shared" si="0"/>
        <v>22</v>
      </c>
      <c r="C28" s="2" t="s">
        <v>1</v>
      </c>
      <c r="D28" s="1">
        <v>17</v>
      </c>
      <c r="E28" s="25">
        <v>1147.2</v>
      </c>
      <c r="F28" s="25">
        <v>545.3</v>
      </c>
      <c r="G28" s="1" t="s">
        <v>52</v>
      </c>
      <c r="H28" s="17" t="s">
        <v>83</v>
      </c>
    </row>
    <row r="29" spans="2:8" s="18" customFormat="1" ht="15.75">
      <c r="B29" s="11">
        <f t="shared" si="0"/>
        <v>23</v>
      </c>
      <c r="C29" s="2" t="s">
        <v>1</v>
      </c>
      <c r="D29" s="1">
        <v>18</v>
      </c>
      <c r="E29" s="25">
        <v>2694.6</v>
      </c>
      <c r="F29" s="25">
        <v>1372</v>
      </c>
      <c r="G29" s="1" t="s">
        <v>53</v>
      </c>
      <c r="H29" s="17" t="s">
        <v>82</v>
      </c>
    </row>
    <row r="30" spans="2:8" s="18" customFormat="1" ht="31.5">
      <c r="B30" s="11">
        <f t="shared" si="0"/>
        <v>24</v>
      </c>
      <c r="C30" s="2" t="s">
        <v>1</v>
      </c>
      <c r="D30" s="1">
        <v>23</v>
      </c>
      <c r="E30" s="24">
        <v>1958.9</v>
      </c>
      <c r="F30" s="25">
        <v>951.7</v>
      </c>
      <c r="G30" s="1" t="s">
        <v>52</v>
      </c>
      <c r="H30" s="17" t="s">
        <v>83</v>
      </c>
    </row>
    <row r="31" spans="2:8" s="18" customFormat="1" ht="31.5">
      <c r="B31" s="11">
        <f t="shared" si="0"/>
        <v>25</v>
      </c>
      <c r="C31" s="2" t="s">
        <v>1</v>
      </c>
      <c r="D31" s="1">
        <v>25</v>
      </c>
      <c r="E31" s="24">
        <v>2536.1</v>
      </c>
      <c r="F31" s="25">
        <v>1224.8</v>
      </c>
      <c r="G31" s="1" t="s">
        <v>54</v>
      </c>
      <c r="H31" s="17" t="s">
        <v>83</v>
      </c>
    </row>
    <row r="32" spans="2:8" s="18" customFormat="1" ht="31.5">
      <c r="B32" s="11">
        <f t="shared" si="0"/>
        <v>26</v>
      </c>
      <c r="C32" s="2" t="s">
        <v>1</v>
      </c>
      <c r="D32" s="1">
        <v>27</v>
      </c>
      <c r="E32" s="24">
        <v>3147.6</v>
      </c>
      <c r="F32" s="25">
        <v>1968.4</v>
      </c>
      <c r="G32" s="1" t="s">
        <v>84</v>
      </c>
      <c r="H32" s="17" t="s">
        <v>83</v>
      </c>
    </row>
    <row r="33" spans="2:8" s="18" customFormat="1" ht="31.5">
      <c r="B33" s="11">
        <f t="shared" si="0"/>
        <v>27</v>
      </c>
      <c r="C33" s="2" t="s">
        <v>1</v>
      </c>
      <c r="D33" s="1">
        <v>33</v>
      </c>
      <c r="E33" s="24">
        <v>1997.6</v>
      </c>
      <c r="F33" s="25">
        <v>947.5</v>
      </c>
      <c r="G33" s="1" t="s">
        <v>54</v>
      </c>
      <c r="H33" s="17" t="s">
        <v>83</v>
      </c>
    </row>
    <row r="34" spans="2:8" s="18" customFormat="1" ht="31.5">
      <c r="B34" s="11">
        <f t="shared" si="0"/>
        <v>28</v>
      </c>
      <c r="C34" s="2" t="s">
        <v>1</v>
      </c>
      <c r="D34" s="1">
        <v>34</v>
      </c>
      <c r="E34" s="24">
        <v>1220.4</v>
      </c>
      <c r="F34" s="25">
        <v>604.4</v>
      </c>
      <c r="G34" s="1" t="s">
        <v>55</v>
      </c>
      <c r="H34" s="17" t="s">
        <v>83</v>
      </c>
    </row>
    <row r="35" spans="2:8" s="18" customFormat="1" ht="31.5">
      <c r="B35" s="11">
        <f t="shared" si="0"/>
        <v>29</v>
      </c>
      <c r="C35" s="2" t="s">
        <v>1</v>
      </c>
      <c r="D35" s="1">
        <v>35</v>
      </c>
      <c r="E35" s="25">
        <v>2150.6</v>
      </c>
      <c r="F35" s="25">
        <v>1027.2</v>
      </c>
      <c r="G35" s="1" t="s">
        <v>52</v>
      </c>
      <c r="H35" s="17" t="s">
        <v>83</v>
      </c>
    </row>
    <row r="36" spans="2:8" s="18" customFormat="1" ht="31.5">
      <c r="B36" s="11">
        <f t="shared" si="0"/>
        <v>30</v>
      </c>
      <c r="C36" s="2" t="s">
        <v>1</v>
      </c>
      <c r="D36" s="1">
        <v>36</v>
      </c>
      <c r="E36" s="25">
        <v>1228.3</v>
      </c>
      <c r="F36" s="25">
        <v>603</v>
      </c>
      <c r="G36" s="1" t="s">
        <v>55</v>
      </c>
      <c r="H36" s="17" t="s">
        <v>83</v>
      </c>
    </row>
    <row r="37" spans="2:8" s="18" customFormat="1" ht="31.5">
      <c r="B37" s="11">
        <f t="shared" si="0"/>
        <v>31</v>
      </c>
      <c r="C37" s="2" t="s">
        <v>1</v>
      </c>
      <c r="D37" s="1">
        <v>44</v>
      </c>
      <c r="E37" s="25">
        <v>3227.2</v>
      </c>
      <c r="F37" s="25">
        <v>1224.3</v>
      </c>
      <c r="G37" s="1" t="s">
        <v>85</v>
      </c>
      <c r="H37" s="17" t="s">
        <v>83</v>
      </c>
    </row>
    <row r="38" spans="2:8" s="18" customFormat="1" ht="31.5">
      <c r="B38" s="11">
        <f t="shared" si="0"/>
        <v>32</v>
      </c>
      <c r="C38" s="2" t="s">
        <v>1</v>
      </c>
      <c r="D38" s="1">
        <v>45</v>
      </c>
      <c r="E38" s="25">
        <v>3353</v>
      </c>
      <c r="F38" s="25">
        <v>2057.2</v>
      </c>
      <c r="G38" s="1" t="s">
        <v>53</v>
      </c>
      <c r="H38" s="17" t="s">
        <v>83</v>
      </c>
    </row>
    <row r="39" spans="2:8" s="18" customFormat="1" ht="31.5">
      <c r="B39" s="11">
        <f t="shared" si="0"/>
        <v>33</v>
      </c>
      <c r="C39" s="2" t="s">
        <v>1</v>
      </c>
      <c r="D39" s="1">
        <v>56</v>
      </c>
      <c r="E39" s="25">
        <v>3754.7</v>
      </c>
      <c r="F39" s="25">
        <v>2358.9</v>
      </c>
      <c r="G39" s="1" t="s">
        <v>86</v>
      </c>
      <c r="H39" s="17" t="s">
        <v>83</v>
      </c>
    </row>
    <row r="40" spans="2:8" s="18" customFormat="1" ht="31.5">
      <c r="B40" s="11">
        <f t="shared" si="0"/>
        <v>34</v>
      </c>
      <c r="C40" s="2" t="s">
        <v>87</v>
      </c>
      <c r="D40" s="3">
        <v>60</v>
      </c>
      <c r="E40" s="26">
        <v>3754.7</v>
      </c>
      <c r="F40" s="25">
        <v>2358.9</v>
      </c>
      <c r="G40" s="1" t="s">
        <v>86</v>
      </c>
      <c r="H40" s="17" t="s">
        <v>83</v>
      </c>
    </row>
    <row r="41" spans="2:8" s="18" customFormat="1" ht="31.5">
      <c r="B41" s="11">
        <f t="shared" si="0"/>
        <v>35</v>
      </c>
      <c r="C41" s="2" t="s">
        <v>87</v>
      </c>
      <c r="D41" s="3">
        <v>62</v>
      </c>
      <c r="E41" s="26">
        <v>2502.9</v>
      </c>
      <c r="F41" s="25">
        <v>1572.6</v>
      </c>
      <c r="G41" s="1" t="s">
        <v>86</v>
      </c>
      <c r="H41" s="17" t="s">
        <v>83</v>
      </c>
    </row>
    <row r="42" spans="2:8" s="18" customFormat="1" ht="15.75">
      <c r="B42" s="11">
        <f t="shared" si="0"/>
        <v>36</v>
      </c>
      <c r="C42" s="2" t="s">
        <v>2</v>
      </c>
      <c r="D42" s="1">
        <v>11</v>
      </c>
      <c r="E42" s="25">
        <v>8497.1</v>
      </c>
      <c r="F42" s="25">
        <v>4992.2</v>
      </c>
      <c r="G42" s="1" t="s">
        <v>63</v>
      </c>
      <c r="H42" s="17" t="s">
        <v>82</v>
      </c>
    </row>
    <row r="43" spans="2:8" s="18" customFormat="1" ht="15.75">
      <c r="B43" s="11">
        <f t="shared" si="0"/>
        <v>37</v>
      </c>
      <c r="C43" s="2" t="s">
        <v>2</v>
      </c>
      <c r="D43" s="1">
        <v>12</v>
      </c>
      <c r="E43" s="25">
        <v>3668.2</v>
      </c>
      <c r="F43" s="25">
        <v>2482</v>
      </c>
      <c r="G43" s="1" t="s">
        <v>60</v>
      </c>
      <c r="H43" s="17" t="s">
        <v>82</v>
      </c>
    </row>
    <row r="44" spans="2:8" s="18" customFormat="1" ht="15.75">
      <c r="B44" s="11">
        <f t="shared" si="0"/>
        <v>38</v>
      </c>
      <c r="C44" s="2" t="s">
        <v>3</v>
      </c>
      <c r="D44" s="1">
        <v>3</v>
      </c>
      <c r="E44" s="25">
        <v>2464.5</v>
      </c>
      <c r="F44" s="25">
        <v>1596.5</v>
      </c>
      <c r="G44" s="1" t="s">
        <v>62</v>
      </c>
      <c r="H44" s="17" t="s">
        <v>82</v>
      </c>
    </row>
    <row r="45" spans="2:8" s="18" customFormat="1" ht="15.75">
      <c r="B45" s="11">
        <f t="shared" si="0"/>
        <v>39</v>
      </c>
      <c r="C45" s="2" t="s">
        <v>3</v>
      </c>
      <c r="D45" s="1">
        <v>4</v>
      </c>
      <c r="E45" s="25">
        <v>2540.2000000000003</v>
      </c>
      <c r="F45" s="25">
        <v>1667.1</v>
      </c>
      <c r="G45" s="1" t="s">
        <v>57</v>
      </c>
      <c r="H45" s="17" t="s">
        <v>82</v>
      </c>
    </row>
    <row r="46" spans="2:8" s="18" customFormat="1" ht="15.75">
      <c r="B46" s="11">
        <f t="shared" si="0"/>
        <v>40</v>
      </c>
      <c r="C46" s="2" t="s">
        <v>3</v>
      </c>
      <c r="D46" s="1" t="s">
        <v>4</v>
      </c>
      <c r="E46" s="25">
        <v>3331.1</v>
      </c>
      <c r="F46" s="25">
        <v>2245.2000000000003</v>
      </c>
      <c r="G46" s="1" t="s">
        <v>62</v>
      </c>
      <c r="H46" s="17" t="s">
        <v>82</v>
      </c>
    </row>
    <row r="47" spans="2:8" s="18" customFormat="1" ht="15.75">
      <c r="B47" s="11">
        <f t="shared" si="0"/>
        <v>41</v>
      </c>
      <c r="C47" s="2" t="s">
        <v>3</v>
      </c>
      <c r="D47" s="1">
        <v>8</v>
      </c>
      <c r="E47" s="25">
        <v>2805.9</v>
      </c>
      <c r="F47" s="25">
        <v>1874.1</v>
      </c>
      <c r="G47" s="1" t="s">
        <v>62</v>
      </c>
      <c r="H47" s="17" t="s">
        <v>82</v>
      </c>
    </row>
    <row r="48" spans="2:8" s="18" customFormat="1" ht="15.75">
      <c r="B48" s="11">
        <f t="shared" si="0"/>
        <v>42</v>
      </c>
      <c r="C48" s="2" t="s">
        <v>3</v>
      </c>
      <c r="D48" s="1">
        <v>11</v>
      </c>
      <c r="E48" s="25">
        <v>2630</v>
      </c>
      <c r="F48" s="25">
        <v>1620.3</v>
      </c>
      <c r="G48" s="1" t="s">
        <v>62</v>
      </c>
      <c r="H48" s="17" t="s">
        <v>82</v>
      </c>
    </row>
    <row r="49" spans="2:8" s="18" customFormat="1" ht="15.75">
      <c r="B49" s="11">
        <f t="shared" si="0"/>
        <v>43</v>
      </c>
      <c r="C49" s="2" t="s">
        <v>3</v>
      </c>
      <c r="D49" s="1" t="s">
        <v>5</v>
      </c>
      <c r="E49" s="25">
        <v>2610</v>
      </c>
      <c r="F49" s="25">
        <v>1616</v>
      </c>
      <c r="G49" s="1" t="s">
        <v>63</v>
      </c>
      <c r="H49" s="17" t="s">
        <v>82</v>
      </c>
    </row>
    <row r="50" spans="2:8" s="18" customFormat="1" ht="15.75">
      <c r="B50" s="11">
        <f t="shared" si="0"/>
        <v>44</v>
      </c>
      <c r="C50" s="2" t="s">
        <v>3</v>
      </c>
      <c r="D50" s="1">
        <v>13</v>
      </c>
      <c r="E50" s="25">
        <v>3250.9</v>
      </c>
      <c r="F50" s="25">
        <v>2084.7</v>
      </c>
      <c r="G50" s="1" t="s">
        <v>60</v>
      </c>
      <c r="H50" s="17" t="s">
        <v>82</v>
      </c>
    </row>
    <row r="51" spans="2:8" s="18" customFormat="1" ht="15.75">
      <c r="B51" s="11">
        <f t="shared" si="0"/>
        <v>45</v>
      </c>
      <c r="C51" s="2" t="s">
        <v>3</v>
      </c>
      <c r="D51" s="1">
        <v>16</v>
      </c>
      <c r="E51" s="25">
        <v>3370.2</v>
      </c>
      <c r="F51" s="25">
        <v>2355.3</v>
      </c>
      <c r="G51" s="1" t="s">
        <v>61</v>
      </c>
      <c r="H51" s="17" t="s">
        <v>82</v>
      </c>
    </row>
    <row r="52" spans="2:8" s="18" customFormat="1" ht="15.75">
      <c r="B52" s="11">
        <f t="shared" si="0"/>
        <v>46</v>
      </c>
      <c r="C52" s="2" t="s">
        <v>3</v>
      </c>
      <c r="D52" s="1">
        <v>17</v>
      </c>
      <c r="E52" s="25">
        <v>2810.4</v>
      </c>
      <c r="F52" s="25">
        <v>1689.3</v>
      </c>
      <c r="G52" s="1" t="s">
        <v>60</v>
      </c>
      <c r="H52" s="17" t="s">
        <v>82</v>
      </c>
    </row>
    <row r="53" spans="2:8" s="18" customFormat="1" ht="15.75">
      <c r="B53" s="11">
        <f t="shared" si="0"/>
        <v>47</v>
      </c>
      <c r="C53" s="2" t="s">
        <v>3</v>
      </c>
      <c r="D53" s="1">
        <v>19</v>
      </c>
      <c r="E53" s="25">
        <v>2673.2</v>
      </c>
      <c r="F53" s="25">
        <v>1827.3</v>
      </c>
      <c r="G53" s="1" t="s">
        <v>63</v>
      </c>
      <c r="H53" s="17" t="s">
        <v>82</v>
      </c>
    </row>
    <row r="54" spans="2:8" s="18" customFormat="1" ht="15.75">
      <c r="B54" s="11">
        <f t="shared" si="0"/>
        <v>48</v>
      </c>
      <c r="C54" s="2" t="s">
        <v>3</v>
      </c>
      <c r="D54" s="1">
        <v>21</v>
      </c>
      <c r="E54" s="25">
        <v>4674.6</v>
      </c>
      <c r="F54" s="25">
        <v>3039.8</v>
      </c>
      <c r="G54" s="1" t="s">
        <v>60</v>
      </c>
      <c r="H54" s="17" t="s">
        <v>82</v>
      </c>
    </row>
    <row r="55" spans="2:8" s="18" customFormat="1" ht="15.75">
      <c r="B55" s="11">
        <f t="shared" si="0"/>
        <v>49</v>
      </c>
      <c r="C55" s="2" t="s">
        <v>6</v>
      </c>
      <c r="D55" s="1">
        <v>4</v>
      </c>
      <c r="E55" s="25">
        <v>382.3</v>
      </c>
      <c r="F55" s="25">
        <v>245.3</v>
      </c>
      <c r="G55" s="1" t="s">
        <v>57</v>
      </c>
      <c r="H55" s="17" t="s">
        <v>82</v>
      </c>
    </row>
    <row r="56" spans="2:8" s="18" customFormat="1" ht="15.75">
      <c r="B56" s="11">
        <f t="shared" si="0"/>
        <v>50</v>
      </c>
      <c r="C56" s="2" t="s">
        <v>6</v>
      </c>
      <c r="D56" s="1">
        <v>14</v>
      </c>
      <c r="E56" s="25">
        <v>653</v>
      </c>
      <c r="F56" s="25">
        <v>401.1</v>
      </c>
      <c r="G56" s="1" t="s">
        <v>57</v>
      </c>
      <c r="H56" s="17" t="s">
        <v>82</v>
      </c>
    </row>
    <row r="57" spans="2:8" s="18" customFormat="1" ht="15.75">
      <c r="B57" s="11">
        <f t="shared" si="0"/>
        <v>51</v>
      </c>
      <c r="C57" s="2" t="s">
        <v>7</v>
      </c>
      <c r="D57" s="1">
        <v>2</v>
      </c>
      <c r="E57" s="25">
        <v>290.6</v>
      </c>
      <c r="F57" s="25">
        <v>191.2</v>
      </c>
      <c r="G57" s="1" t="s">
        <v>57</v>
      </c>
      <c r="H57" s="17" t="s">
        <v>82</v>
      </c>
    </row>
    <row r="58" spans="2:8" s="18" customFormat="1" ht="15.75">
      <c r="B58" s="11">
        <f t="shared" si="0"/>
        <v>52</v>
      </c>
      <c r="C58" s="2" t="s">
        <v>7</v>
      </c>
      <c r="D58" s="1">
        <v>4</v>
      </c>
      <c r="E58" s="25">
        <v>417.8</v>
      </c>
      <c r="F58" s="25">
        <v>285.90000000000003</v>
      </c>
      <c r="G58" s="1" t="s">
        <v>57</v>
      </c>
      <c r="H58" s="17" t="s">
        <v>82</v>
      </c>
    </row>
    <row r="59" spans="2:8" s="18" customFormat="1" ht="15.75">
      <c r="B59" s="11">
        <f t="shared" si="0"/>
        <v>53</v>
      </c>
      <c r="C59" s="2" t="s">
        <v>7</v>
      </c>
      <c r="D59" s="1">
        <v>6</v>
      </c>
      <c r="E59" s="25">
        <v>454.5</v>
      </c>
      <c r="F59" s="25">
        <v>288.5</v>
      </c>
      <c r="G59" s="1" t="s">
        <v>57</v>
      </c>
      <c r="H59" s="17" t="s">
        <v>82</v>
      </c>
    </row>
    <row r="60" spans="2:8" s="18" customFormat="1" ht="15.75">
      <c r="B60" s="11">
        <f t="shared" si="0"/>
        <v>54</v>
      </c>
      <c r="C60" s="2" t="s">
        <v>7</v>
      </c>
      <c r="D60" s="1">
        <v>8</v>
      </c>
      <c r="E60" s="25">
        <v>551.5</v>
      </c>
      <c r="F60" s="25">
        <v>379.5</v>
      </c>
      <c r="G60" s="1" t="s">
        <v>57</v>
      </c>
      <c r="H60" s="17" t="s">
        <v>82</v>
      </c>
    </row>
    <row r="61" spans="2:8" s="18" customFormat="1" ht="15.75">
      <c r="B61" s="11">
        <f t="shared" si="0"/>
        <v>55</v>
      </c>
      <c r="C61" s="2" t="s">
        <v>7</v>
      </c>
      <c r="D61" s="1" t="s">
        <v>8</v>
      </c>
      <c r="E61" s="25">
        <v>3171.8</v>
      </c>
      <c r="F61" s="25">
        <v>2006.4</v>
      </c>
      <c r="G61" s="1" t="s">
        <v>60</v>
      </c>
      <c r="H61" s="17" t="s">
        <v>82</v>
      </c>
    </row>
    <row r="62" spans="2:8" s="18" customFormat="1" ht="15.75">
      <c r="B62" s="11">
        <f t="shared" si="0"/>
        <v>56</v>
      </c>
      <c r="C62" s="2" t="s">
        <v>7</v>
      </c>
      <c r="D62" s="1">
        <v>12</v>
      </c>
      <c r="E62" s="25">
        <v>458.7</v>
      </c>
      <c r="F62" s="25">
        <v>299.1</v>
      </c>
      <c r="G62" s="1" t="s">
        <v>64</v>
      </c>
      <c r="H62" s="17" t="s">
        <v>82</v>
      </c>
    </row>
    <row r="63" spans="2:8" s="18" customFormat="1" ht="15.75">
      <c r="B63" s="11">
        <f t="shared" si="0"/>
        <v>57</v>
      </c>
      <c r="C63" s="27" t="s">
        <v>7</v>
      </c>
      <c r="D63" s="28">
        <v>14</v>
      </c>
      <c r="E63" s="29">
        <v>459.3</v>
      </c>
      <c r="F63" s="24">
        <v>424.2</v>
      </c>
      <c r="G63" s="30" t="s">
        <v>88</v>
      </c>
      <c r="H63" s="17" t="s">
        <v>82</v>
      </c>
    </row>
    <row r="64" spans="2:8" s="18" customFormat="1" ht="15.75">
      <c r="B64" s="11">
        <f t="shared" si="0"/>
        <v>58</v>
      </c>
      <c r="C64" s="2" t="s">
        <v>7</v>
      </c>
      <c r="D64" s="1">
        <v>15</v>
      </c>
      <c r="E64" s="25">
        <v>421.3</v>
      </c>
      <c r="F64" s="25">
        <v>288.90000000000003</v>
      </c>
      <c r="G64" s="1" t="s">
        <v>57</v>
      </c>
      <c r="H64" s="17" t="s">
        <v>82</v>
      </c>
    </row>
    <row r="65" spans="2:8" s="18" customFormat="1" ht="15.75">
      <c r="B65" s="11">
        <f t="shared" si="0"/>
        <v>59</v>
      </c>
      <c r="C65" s="2" t="s">
        <v>7</v>
      </c>
      <c r="D65" s="1">
        <v>16</v>
      </c>
      <c r="E65" s="25">
        <v>3231.82</v>
      </c>
      <c r="F65" s="25">
        <v>1909.43</v>
      </c>
      <c r="G65" s="1" t="s">
        <v>60</v>
      </c>
      <c r="H65" s="17" t="s">
        <v>82</v>
      </c>
    </row>
    <row r="66" spans="2:8" s="18" customFormat="1" ht="15.75">
      <c r="B66" s="11">
        <f t="shared" si="0"/>
        <v>60</v>
      </c>
      <c r="C66" s="2" t="s">
        <v>7</v>
      </c>
      <c r="D66" s="1">
        <v>17</v>
      </c>
      <c r="E66" s="25">
        <v>407.8</v>
      </c>
      <c r="F66" s="25">
        <v>277.7</v>
      </c>
      <c r="G66" s="1" t="s">
        <v>56</v>
      </c>
      <c r="H66" s="17" t="s">
        <v>82</v>
      </c>
    </row>
    <row r="67" spans="2:8" s="18" customFormat="1" ht="15.75">
      <c r="B67" s="11">
        <f t="shared" si="0"/>
        <v>61</v>
      </c>
      <c r="C67" s="2" t="s">
        <v>7</v>
      </c>
      <c r="D67" s="1">
        <v>19</v>
      </c>
      <c r="E67" s="25">
        <v>410</v>
      </c>
      <c r="F67" s="25">
        <v>281</v>
      </c>
      <c r="G67" s="1" t="s">
        <v>56</v>
      </c>
      <c r="H67" s="17" t="s">
        <v>82</v>
      </c>
    </row>
    <row r="68" spans="2:8" s="18" customFormat="1" ht="15.75">
      <c r="B68" s="11">
        <f t="shared" si="0"/>
        <v>62</v>
      </c>
      <c r="C68" s="2" t="s">
        <v>7</v>
      </c>
      <c r="D68" s="1">
        <v>21</v>
      </c>
      <c r="E68" s="25">
        <v>411.9</v>
      </c>
      <c r="F68" s="25">
        <v>279.6</v>
      </c>
      <c r="G68" s="1" t="s">
        <v>57</v>
      </c>
      <c r="H68" s="17" t="s">
        <v>82</v>
      </c>
    </row>
    <row r="69" spans="2:8" s="18" customFormat="1" ht="15.75">
      <c r="B69" s="11">
        <f t="shared" si="0"/>
        <v>63</v>
      </c>
      <c r="C69" s="2" t="s">
        <v>7</v>
      </c>
      <c r="D69" s="1">
        <v>23</v>
      </c>
      <c r="E69" s="25">
        <v>426.8</v>
      </c>
      <c r="F69" s="25">
        <v>291.5</v>
      </c>
      <c r="G69" s="1" t="s">
        <v>57</v>
      </c>
      <c r="H69" s="17" t="s">
        <v>82</v>
      </c>
    </row>
    <row r="70" spans="2:8" s="18" customFormat="1" ht="15.75">
      <c r="B70" s="11">
        <f t="shared" si="0"/>
        <v>64</v>
      </c>
      <c r="C70" s="2" t="s">
        <v>7</v>
      </c>
      <c r="D70" s="1">
        <v>25</v>
      </c>
      <c r="E70" s="25">
        <v>278.90000000000003</v>
      </c>
      <c r="F70" s="25">
        <v>188.7</v>
      </c>
      <c r="G70" s="1" t="s">
        <v>58</v>
      </c>
      <c r="H70" s="17" t="s">
        <v>82</v>
      </c>
    </row>
    <row r="71" spans="2:8" s="18" customFormat="1" ht="15.75">
      <c r="B71" s="11">
        <f t="shared" si="0"/>
        <v>65</v>
      </c>
      <c r="C71" s="2" t="s">
        <v>7</v>
      </c>
      <c r="D71" s="1">
        <v>27</v>
      </c>
      <c r="E71" s="25">
        <v>416.4</v>
      </c>
      <c r="F71" s="25">
        <v>287.40000000000003</v>
      </c>
      <c r="G71" s="1" t="s">
        <v>57</v>
      </c>
      <c r="H71" s="17" t="s">
        <v>82</v>
      </c>
    </row>
    <row r="72" spans="2:8" s="18" customFormat="1" ht="15.75">
      <c r="B72" s="11">
        <f aca="true" t="shared" si="1" ref="B72:B131">SUM(B71+1)</f>
        <v>66</v>
      </c>
      <c r="C72" s="2" t="s">
        <v>7</v>
      </c>
      <c r="D72" s="1">
        <v>29</v>
      </c>
      <c r="E72" s="25">
        <v>3470.2</v>
      </c>
      <c r="F72" s="25">
        <v>2063</v>
      </c>
      <c r="G72" s="1" t="s">
        <v>64</v>
      </c>
      <c r="H72" s="17" t="s">
        <v>82</v>
      </c>
    </row>
    <row r="73" spans="2:8" s="18" customFormat="1" ht="15.75">
      <c r="B73" s="11">
        <f t="shared" si="1"/>
        <v>67</v>
      </c>
      <c r="C73" s="2" t="s">
        <v>7</v>
      </c>
      <c r="D73" s="1">
        <v>31</v>
      </c>
      <c r="E73" s="25">
        <v>376.5</v>
      </c>
      <c r="F73" s="25">
        <v>245.2</v>
      </c>
      <c r="G73" s="1" t="s">
        <v>61</v>
      </c>
      <c r="H73" s="17" t="s">
        <v>82</v>
      </c>
    </row>
    <row r="74" spans="2:8" s="18" customFormat="1" ht="15.75">
      <c r="B74" s="11">
        <f t="shared" si="1"/>
        <v>68</v>
      </c>
      <c r="C74" s="2" t="s">
        <v>9</v>
      </c>
      <c r="D74" s="1">
        <v>37</v>
      </c>
      <c r="E74" s="25">
        <v>1019.6</v>
      </c>
      <c r="F74" s="25">
        <v>678.9</v>
      </c>
      <c r="G74" s="1" t="s">
        <v>61</v>
      </c>
      <c r="H74" s="17" t="s">
        <v>82</v>
      </c>
    </row>
    <row r="75" spans="2:8" s="18" customFormat="1" ht="15.75">
      <c r="B75" s="11">
        <f t="shared" si="1"/>
        <v>69</v>
      </c>
      <c r="C75" s="2" t="s">
        <v>9</v>
      </c>
      <c r="D75" s="1">
        <v>39</v>
      </c>
      <c r="E75" s="25">
        <v>725.4</v>
      </c>
      <c r="F75" s="25">
        <v>473.8</v>
      </c>
      <c r="G75" s="1" t="s">
        <v>61</v>
      </c>
      <c r="H75" s="17" t="s">
        <v>82</v>
      </c>
    </row>
    <row r="76" spans="2:8" s="18" customFormat="1" ht="15.75">
      <c r="B76" s="11">
        <f t="shared" si="1"/>
        <v>70</v>
      </c>
      <c r="C76" s="2" t="s">
        <v>9</v>
      </c>
      <c r="D76" s="1">
        <v>41</v>
      </c>
      <c r="E76" s="25">
        <v>720.9</v>
      </c>
      <c r="F76" s="25">
        <v>467.4</v>
      </c>
      <c r="G76" s="1" t="s">
        <v>60</v>
      </c>
      <c r="H76" s="17" t="s">
        <v>82</v>
      </c>
    </row>
    <row r="77" spans="2:8" s="18" customFormat="1" ht="15.75">
      <c r="B77" s="11">
        <f t="shared" si="1"/>
        <v>71</v>
      </c>
      <c r="C77" s="2" t="s">
        <v>9</v>
      </c>
      <c r="D77" s="1">
        <v>43</v>
      </c>
      <c r="E77" s="25">
        <v>1356</v>
      </c>
      <c r="F77" s="25">
        <v>814.5</v>
      </c>
      <c r="G77" s="1" t="s">
        <v>61</v>
      </c>
      <c r="H77" s="17" t="s">
        <v>82</v>
      </c>
    </row>
    <row r="78" spans="2:8" s="18" customFormat="1" ht="15.75">
      <c r="B78" s="11">
        <f t="shared" si="1"/>
        <v>72</v>
      </c>
      <c r="C78" s="2" t="s">
        <v>9</v>
      </c>
      <c r="D78" s="1">
        <v>45</v>
      </c>
      <c r="E78" s="25">
        <v>1318.6</v>
      </c>
      <c r="F78" s="25">
        <v>783.6</v>
      </c>
      <c r="G78" s="1" t="s">
        <v>60</v>
      </c>
      <c r="H78" s="17" t="s">
        <v>82</v>
      </c>
    </row>
    <row r="79" spans="2:8" s="18" customFormat="1" ht="15.75">
      <c r="B79" s="11">
        <f t="shared" si="1"/>
        <v>73</v>
      </c>
      <c r="C79" s="2" t="s">
        <v>9</v>
      </c>
      <c r="D79" s="1">
        <v>48</v>
      </c>
      <c r="E79" s="25">
        <v>1100.6000000000001</v>
      </c>
      <c r="F79" s="25">
        <v>722.5</v>
      </c>
      <c r="G79" s="1" t="s">
        <v>61</v>
      </c>
      <c r="H79" s="17" t="s">
        <v>82</v>
      </c>
    </row>
    <row r="80" spans="2:8" s="18" customFormat="1" ht="15.75">
      <c r="B80" s="11">
        <f t="shared" si="1"/>
        <v>74</v>
      </c>
      <c r="C80" s="2" t="s">
        <v>9</v>
      </c>
      <c r="D80" s="1">
        <v>50</v>
      </c>
      <c r="E80" s="25">
        <v>730.7</v>
      </c>
      <c r="F80" s="25">
        <v>479.2</v>
      </c>
      <c r="G80" s="1" t="s">
        <v>58</v>
      </c>
      <c r="H80" s="17" t="s">
        <v>82</v>
      </c>
    </row>
    <row r="81" spans="2:8" s="18" customFormat="1" ht="15.75">
      <c r="B81" s="11">
        <f t="shared" si="1"/>
        <v>75</v>
      </c>
      <c r="C81" s="2" t="s">
        <v>9</v>
      </c>
      <c r="D81" s="1">
        <v>52</v>
      </c>
      <c r="E81" s="25">
        <v>1846.9</v>
      </c>
      <c r="F81" s="25">
        <v>1099.2</v>
      </c>
      <c r="G81" s="1" t="s">
        <v>58</v>
      </c>
      <c r="H81" s="17" t="s">
        <v>82</v>
      </c>
    </row>
    <row r="82" spans="2:8" s="18" customFormat="1" ht="15.75">
      <c r="B82" s="11">
        <f t="shared" si="1"/>
        <v>76</v>
      </c>
      <c r="C82" s="2" t="s">
        <v>9</v>
      </c>
      <c r="D82" s="1">
        <v>54</v>
      </c>
      <c r="E82" s="25">
        <v>1834.7</v>
      </c>
      <c r="F82" s="25">
        <v>1074.5</v>
      </c>
      <c r="G82" s="1" t="s">
        <v>56</v>
      </c>
      <c r="H82" s="17" t="s">
        <v>82</v>
      </c>
    </row>
    <row r="83" spans="2:8" s="18" customFormat="1" ht="15.75">
      <c r="B83" s="11">
        <f t="shared" si="1"/>
        <v>77</v>
      </c>
      <c r="C83" s="2" t="s">
        <v>10</v>
      </c>
      <c r="D83" s="1">
        <v>1</v>
      </c>
      <c r="E83" s="25">
        <v>391.4</v>
      </c>
      <c r="F83" s="25">
        <v>262.3</v>
      </c>
      <c r="G83" s="1" t="s">
        <v>56</v>
      </c>
      <c r="H83" s="17" t="s">
        <v>82</v>
      </c>
    </row>
    <row r="84" spans="2:8" s="18" customFormat="1" ht="15.75">
      <c r="B84" s="11">
        <f t="shared" si="1"/>
        <v>78</v>
      </c>
      <c r="C84" s="2" t="s">
        <v>10</v>
      </c>
      <c r="D84" s="1">
        <v>34</v>
      </c>
      <c r="E84" s="25">
        <v>195.3</v>
      </c>
      <c r="F84" s="25">
        <v>137.20000000000002</v>
      </c>
      <c r="G84" s="1" t="s">
        <v>60</v>
      </c>
      <c r="H84" s="17" t="s">
        <v>82</v>
      </c>
    </row>
    <row r="85" spans="2:8" s="18" customFormat="1" ht="15.75">
      <c r="B85" s="11">
        <f t="shared" si="1"/>
        <v>79</v>
      </c>
      <c r="C85" s="2" t="s">
        <v>10</v>
      </c>
      <c r="D85" s="1" t="s">
        <v>11</v>
      </c>
      <c r="E85" s="25">
        <v>2602.9</v>
      </c>
      <c r="F85" s="25">
        <v>1495.1</v>
      </c>
      <c r="G85" s="1" t="s">
        <v>61</v>
      </c>
      <c r="H85" s="17" t="s">
        <v>82</v>
      </c>
    </row>
    <row r="86" spans="2:8" s="18" customFormat="1" ht="15.75">
      <c r="B86" s="11">
        <f t="shared" si="1"/>
        <v>80</v>
      </c>
      <c r="C86" s="2" t="s">
        <v>10</v>
      </c>
      <c r="D86" s="1">
        <v>36</v>
      </c>
      <c r="E86" s="25">
        <v>1081.9</v>
      </c>
      <c r="F86" s="25">
        <v>709.2</v>
      </c>
      <c r="G86" s="1" t="s">
        <v>62</v>
      </c>
      <c r="H86" s="17" t="s">
        <v>82</v>
      </c>
    </row>
    <row r="87" spans="2:8" s="18" customFormat="1" ht="15.75">
      <c r="B87" s="11">
        <f t="shared" si="1"/>
        <v>81</v>
      </c>
      <c r="C87" s="2" t="s">
        <v>10</v>
      </c>
      <c r="D87" s="1" t="s">
        <v>12</v>
      </c>
      <c r="E87" s="25">
        <v>2530.5</v>
      </c>
      <c r="F87" s="25">
        <v>1524.1</v>
      </c>
      <c r="G87" s="1" t="s">
        <v>61</v>
      </c>
      <c r="H87" s="17" t="s">
        <v>82</v>
      </c>
    </row>
    <row r="88" spans="2:8" s="18" customFormat="1" ht="15.75">
      <c r="B88" s="11">
        <f t="shared" si="1"/>
        <v>82</v>
      </c>
      <c r="C88" s="2" t="s">
        <v>10</v>
      </c>
      <c r="D88" s="1">
        <v>38</v>
      </c>
      <c r="E88" s="25">
        <v>1075.8</v>
      </c>
      <c r="F88" s="25">
        <v>717.3</v>
      </c>
      <c r="G88" s="1" t="s">
        <v>61</v>
      </c>
      <c r="H88" s="17" t="s">
        <v>82</v>
      </c>
    </row>
    <row r="89" spans="2:8" s="18" customFormat="1" ht="15.75">
      <c r="B89" s="11">
        <f t="shared" si="1"/>
        <v>83</v>
      </c>
      <c r="C89" s="2" t="s">
        <v>10</v>
      </c>
      <c r="D89" s="1">
        <v>40</v>
      </c>
      <c r="E89" s="25">
        <v>1087.9</v>
      </c>
      <c r="F89" s="25">
        <v>711</v>
      </c>
      <c r="G89" s="1" t="s">
        <v>56</v>
      </c>
      <c r="H89" s="17" t="s">
        <v>82</v>
      </c>
    </row>
    <row r="90" spans="2:8" s="18" customFormat="1" ht="15.75">
      <c r="B90" s="11">
        <f t="shared" si="1"/>
        <v>84</v>
      </c>
      <c r="C90" s="12" t="s">
        <v>13</v>
      </c>
      <c r="D90" s="1">
        <v>1</v>
      </c>
      <c r="E90" s="25">
        <v>241.8</v>
      </c>
      <c r="F90" s="25">
        <v>185.4</v>
      </c>
      <c r="G90" s="1" t="s">
        <v>56</v>
      </c>
      <c r="H90" s="17" t="s">
        <v>82</v>
      </c>
    </row>
    <row r="91" spans="2:8" s="18" customFormat="1" ht="15.75">
      <c r="B91" s="11">
        <f t="shared" si="1"/>
        <v>85</v>
      </c>
      <c r="C91" s="2" t="s">
        <v>13</v>
      </c>
      <c r="D91" s="1">
        <v>3</v>
      </c>
      <c r="E91" s="25">
        <v>247.7</v>
      </c>
      <c r="F91" s="25">
        <v>189.9</v>
      </c>
      <c r="G91" s="1" t="s">
        <v>62</v>
      </c>
      <c r="H91" s="17" t="s">
        <v>82</v>
      </c>
    </row>
    <row r="92" spans="2:8" s="18" customFormat="1" ht="15.75">
      <c r="B92" s="11">
        <f t="shared" si="1"/>
        <v>86</v>
      </c>
      <c r="C92" s="2" t="s">
        <v>14</v>
      </c>
      <c r="D92" s="1">
        <v>23</v>
      </c>
      <c r="E92" s="25">
        <v>628.1</v>
      </c>
      <c r="F92" s="25">
        <v>394.8</v>
      </c>
      <c r="G92" s="1" t="s">
        <v>62</v>
      </c>
      <c r="H92" s="17" t="s">
        <v>82</v>
      </c>
    </row>
    <row r="93" spans="2:8" s="18" customFormat="1" ht="15.75">
      <c r="B93" s="11">
        <f t="shared" si="1"/>
        <v>87</v>
      </c>
      <c r="C93" s="2" t="s">
        <v>14</v>
      </c>
      <c r="D93" s="1" t="s">
        <v>15</v>
      </c>
      <c r="E93" s="25">
        <v>1497.8</v>
      </c>
      <c r="F93" s="25">
        <v>918.8</v>
      </c>
      <c r="G93" s="1" t="s">
        <v>58</v>
      </c>
      <c r="H93" s="17" t="s">
        <v>82</v>
      </c>
    </row>
    <row r="94" spans="2:8" s="18" customFormat="1" ht="15.75">
      <c r="B94" s="11">
        <f t="shared" si="1"/>
        <v>88</v>
      </c>
      <c r="C94" s="2" t="s">
        <v>14</v>
      </c>
      <c r="D94" s="1">
        <v>24</v>
      </c>
      <c r="E94" s="25">
        <v>1004.7</v>
      </c>
      <c r="F94" s="25">
        <v>652.4</v>
      </c>
      <c r="G94" s="1" t="s">
        <v>62</v>
      </c>
      <c r="H94" s="17" t="s">
        <v>82</v>
      </c>
    </row>
    <row r="95" spans="2:8" s="18" customFormat="1" ht="15.75">
      <c r="B95" s="11">
        <f t="shared" si="1"/>
        <v>89</v>
      </c>
      <c r="C95" s="2" t="s">
        <v>14</v>
      </c>
      <c r="D95" s="1">
        <v>25</v>
      </c>
      <c r="E95" s="25">
        <v>1506.8</v>
      </c>
      <c r="F95" s="25">
        <v>999.4</v>
      </c>
      <c r="G95" s="1" t="s">
        <v>58</v>
      </c>
      <c r="H95" s="17" t="s">
        <v>82</v>
      </c>
    </row>
    <row r="96" spans="2:8" s="18" customFormat="1" ht="15.75">
      <c r="B96" s="11">
        <f t="shared" si="1"/>
        <v>90</v>
      </c>
      <c r="C96" s="2" t="s">
        <v>14</v>
      </c>
      <c r="D96" s="1" t="s">
        <v>16</v>
      </c>
      <c r="E96" s="25">
        <v>1484</v>
      </c>
      <c r="F96" s="25">
        <v>910.7</v>
      </c>
      <c r="G96" s="1" t="s">
        <v>57</v>
      </c>
      <c r="H96" s="17" t="s">
        <v>82</v>
      </c>
    </row>
    <row r="97" spans="2:8" s="18" customFormat="1" ht="15.75">
      <c r="B97" s="11">
        <f t="shared" si="1"/>
        <v>91</v>
      </c>
      <c r="C97" s="2" t="s">
        <v>14</v>
      </c>
      <c r="D97" s="1">
        <v>26</v>
      </c>
      <c r="E97" s="25">
        <v>387.6</v>
      </c>
      <c r="F97" s="25">
        <v>261.4</v>
      </c>
      <c r="G97" s="1" t="s">
        <v>57</v>
      </c>
      <c r="H97" s="17" t="s">
        <v>82</v>
      </c>
    </row>
    <row r="98" spans="2:8" s="18" customFormat="1" ht="15.75">
      <c r="B98" s="11">
        <f t="shared" si="1"/>
        <v>92</v>
      </c>
      <c r="C98" s="2" t="s">
        <v>14</v>
      </c>
      <c r="D98" s="1">
        <v>27</v>
      </c>
      <c r="E98" s="25">
        <v>1122.1000000000001</v>
      </c>
      <c r="F98" s="25">
        <v>692</v>
      </c>
      <c r="G98" s="1" t="s">
        <v>58</v>
      </c>
      <c r="H98" s="17" t="s">
        <v>82</v>
      </c>
    </row>
    <row r="99" spans="2:8" s="18" customFormat="1" ht="15.75">
      <c r="B99" s="11">
        <f t="shared" si="1"/>
        <v>93</v>
      </c>
      <c r="C99" s="2" t="s">
        <v>14</v>
      </c>
      <c r="D99" s="1" t="s">
        <v>17</v>
      </c>
      <c r="E99" s="25">
        <v>3314.9</v>
      </c>
      <c r="F99" s="25">
        <v>2250.1</v>
      </c>
      <c r="G99" s="1" t="s">
        <v>57</v>
      </c>
      <c r="H99" s="17" t="s">
        <v>82</v>
      </c>
    </row>
    <row r="100" spans="2:8" s="18" customFormat="1" ht="15.75">
      <c r="B100" s="11">
        <f t="shared" si="1"/>
        <v>94</v>
      </c>
      <c r="C100" s="2" t="s">
        <v>14</v>
      </c>
      <c r="D100" s="1">
        <v>28</v>
      </c>
      <c r="E100" s="25">
        <v>739.7</v>
      </c>
      <c r="F100" s="25">
        <v>462</v>
      </c>
      <c r="G100" s="1" t="s">
        <v>57</v>
      </c>
      <c r="H100" s="17" t="s">
        <v>82</v>
      </c>
    </row>
    <row r="101" spans="2:8" s="18" customFormat="1" ht="15.75">
      <c r="B101" s="11">
        <f t="shared" si="1"/>
        <v>95</v>
      </c>
      <c r="C101" s="2" t="s">
        <v>14</v>
      </c>
      <c r="D101" s="1">
        <v>29</v>
      </c>
      <c r="E101" s="25">
        <v>653.6</v>
      </c>
      <c r="F101" s="25">
        <v>415.1</v>
      </c>
      <c r="G101" s="1" t="s">
        <v>57</v>
      </c>
      <c r="H101" s="17" t="s">
        <v>82</v>
      </c>
    </row>
    <row r="102" spans="2:8" s="18" customFormat="1" ht="15.75">
      <c r="B102" s="11">
        <f t="shared" si="1"/>
        <v>96</v>
      </c>
      <c r="C102" s="2" t="s">
        <v>14</v>
      </c>
      <c r="D102" s="1">
        <v>30</v>
      </c>
      <c r="E102" s="25">
        <v>668.8</v>
      </c>
      <c r="F102" s="25">
        <v>439.6</v>
      </c>
      <c r="G102" s="1" t="s">
        <v>56</v>
      </c>
      <c r="H102" s="17" t="s">
        <v>82</v>
      </c>
    </row>
    <row r="103" spans="2:8" s="18" customFormat="1" ht="15.75">
      <c r="B103" s="11">
        <f t="shared" si="1"/>
        <v>97</v>
      </c>
      <c r="C103" s="2" t="s">
        <v>14</v>
      </c>
      <c r="D103" s="1" t="s">
        <v>18</v>
      </c>
      <c r="E103" s="25">
        <v>1121.1000000000001</v>
      </c>
      <c r="F103" s="25">
        <v>693.9</v>
      </c>
      <c r="G103" s="1" t="s">
        <v>57</v>
      </c>
      <c r="H103" s="17" t="s">
        <v>82</v>
      </c>
    </row>
    <row r="104" spans="2:8" s="18" customFormat="1" ht="15.75">
      <c r="B104" s="11">
        <f t="shared" si="1"/>
        <v>98</v>
      </c>
      <c r="C104" s="2" t="s">
        <v>14</v>
      </c>
      <c r="D104" s="1">
        <v>34</v>
      </c>
      <c r="E104" s="25">
        <v>675.6</v>
      </c>
      <c r="F104" s="25">
        <v>458.8</v>
      </c>
      <c r="G104" s="1" t="s">
        <v>57</v>
      </c>
      <c r="H104" s="17" t="s">
        <v>82</v>
      </c>
    </row>
    <row r="105" spans="2:8" s="18" customFormat="1" ht="15.75">
      <c r="B105" s="11">
        <f t="shared" si="1"/>
        <v>99</v>
      </c>
      <c r="C105" s="2" t="s">
        <v>14</v>
      </c>
      <c r="D105" s="1">
        <v>36</v>
      </c>
      <c r="E105" s="25">
        <v>526.6</v>
      </c>
      <c r="F105" s="25">
        <v>355.4</v>
      </c>
      <c r="G105" s="1" t="s">
        <v>58</v>
      </c>
      <c r="H105" s="17" t="s">
        <v>82</v>
      </c>
    </row>
    <row r="106" spans="2:8" s="18" customFormat="1" ht="15.75">
      <c r="B106" s="11">
        <f t="shared" si="1"/>
        <v>100</v>
      </c>
      <c r="C106" s="2" t="s">
        <v>14</v>
      </c>
      <c r="D106" s="1">
        <v>38</v>
      </c>
      <c r="E106" s="25">
        <v>812.2</v>
      </c>
      <c r="F106" s="25">
        <v>525.4</v>
      </c>
      <c r="G106" s="1" t="s">
        <v>60</v>
      </c>
      <c r="H106" s="17" t="s">
        <v>82</v>
      </c>
    </row>
    <row r="107" spans="2:8" s="18" customFormat="1" ht="15.75">
      <c r="B107" s="11">
        <f t="shared" si="1"/>
        <v>101</v>
      </c>
      <c r="C107" s="2" t="s">
        <v>19</v>
      </c>
      <c r="D107" s="1">
        <v>6</v>
      </c>
      <c r="E107" s="25">
        <v>2830.5</v>
      </c>
      <c r="F107" s="25">
        <v>1708.4</v>
      </c>
      <c r="G107" s="1" t="s">
        <v>58</v>
      </c>
      <c r="H107" s="17" t="s">
        <v>82</v>
      </c>
    </row>
    <row r="108" spans="2:8" s="18" customFormat="1" ht="15.75">
      <c r="B108" s="11">
        <f t="shared" si="1"/>
        <v>102</v>
      </c>
      <c r="C108" s="2" t="s">
        <v>20</v>
      </c>
      <c r="D108" s="1">
        <v>7</v>
      </c>
      <c r="E108" s="25">
        <v>4481.8</v>
      </c>
      <c r="F108" s="25">
        <v>3026.5</v>
      </c>
      <c r="G108" s="1" t="s">
        <v>58</v>
      </c>
      <c r="H108" s="17" t="s">
        <v>82</v>
      </c>
    </row>
    <row r="109" spans="2:8" s="18" customFormat="1" ht="15.75">
      <c r="B109" s="11">
        <f t="shared" si="1"/>
        <v>103</v>
      </c>
      <c r="C109" s="2" t="s">
        <v>20</v>
      </c>
      <c r="D109" s="1">
        <v>8</v>
      </c>
      <c r="E109" s="25">
        <v>266.5</v>
      </c>
      <c r="F109" s="25">
        <v>176.5</v>
      </c>
      <c r="G109" s="1" t="s">
        <v>64</v>
      </c>
      <c r="H109" s="17" t="s">
        <v>82</v>
      </c>
    </row>
    <row r="110" spans="2:8" s="18" customFormat="1" ht="15.75">
      <c r="B110" s="11">
        <f t="shared" si="1"/>
        <v>104</v>
      </c>
      <c r="C110" s="2" t="s">
        <v>20</v>
      </c>
      <c r="D110" s="1">
        <v>9</v>
      </c>
      <c r="E110" s="25">
        <v>3334.3</v>
      </c>
      <c r="F110" s="25">
        <v>2269</v>
      </c>
      <c r="G110" s="1" t="s">
        <v>60</v>
      </c>
      <c r="H110" s="17" t="s">
        <v>82</v>
      </c>
    </row>
    <row r="111" spans="2:8" s="18" customFormat="1" ht="15.75">
      <c r="B111" s="11">
        <f t="shared" si="1"/>
        <v>105</v>
      </c>
      <c r="C111" s="2" t="s">
        <v>20</v>
      </c>
      <c r="D111" s="1">
        <v>10</v>
      </c>
      <c r="E111" s="25">
        <v>275.3</v>
      </c>
      <c r="F111" s="25">
        <v>190</v>
      </c>
      <c r="G111" s="1" t="s">
        <v>56</v>
      </c>
      <c r="H111" s="17" t="s">
        <v>82</v>
      </c>
    </row>
    <row r="112" spans="2:8" s="18" customFormat="1" ht="15.75">
      <c r="B112" s="11">
        <f t="shared" si="1"/>
        <v>106</v>
      </c>
      <c r="C112" s="2" t="s">
        <v>20</v>
      </c>
      <c r="D112" s="1">
        <v>11</v>
      </c>
      <c r="E112" s="25">
        <v>4892.400000000001</v>
      </c>
      <c r="F112" s="25">
        <v>3349.6</v>
      </c>
      <c r="G112" s="1" t="s">
        <v>64</v>
      </c>
      <c r="H112" s="17" t="s">
        <v>82</v>
      </c>
    </row>
    <row r="113" spans="2:8" s="18" customFormat="1" ht="15.75">
      <c r="B113" s="11">
        <f t="shared" si="1"/>
        <v>107</v>
      </c>
      <c r="C113" s="2" t="s">
        <v>20</v>
      </c>
      <c r="D113" s="1">
        <v>12</v>
      </c>
      <c r="E113" s="25">
        <v>271.8</v>
      </c>
      <c r="F113" s="25">
        <v>182.6</v>
      </c>
      <c r="G113" s="1" t="s">
        <v>64</v>
      </c>
      <c r="H113" s="17" t="s">
        <v>82</v>
      </c>
    </row>
    <row r="114" spans="2:8" s="18" customFormat="1" ht="15.75">
      <c r="B114" s="11">
        <f t="shared" si="1"/>
        <v>108</v>
      </c>
      <c r="C114" s="2" t="s">
        <v>20</v>
      </c>
      <c r="D114" s="1">
        <v>16</v>
      </c>
      <c r="E114" s="25">
        <v>270.7</v>
      </c>
      <c r="F114" s="25">
        <v>185.6</v>
      </c>
      <c r="G114" s="1" t="s">
        <v>64</v>
      </c>
      <c r="H114" s="17" t="s">
        <v>82</v>
      </c>
    </row>
    <row r="115" spans="2:8" s="18" customFormat="1" ht="15.75">
      <c r="B115" s="11">
        <f t="shared" si="1"/>
        <v>109</v>
      </c>
      <c r="C115" s="2" t="s">
        <v>20</v>
      </c>
      <c r="D115" s="1">
        <v>18</v>
      </c>
      <c r="E115" s="25">
        <v>578.6</v>
      </c>
      <c r="F115" s="25">
        <v>554.9</v>
      </c>
      <c r="G115" s="1" t="s">
        <v>84</v>
      </c>
      <c r="H115" s="17" t="s">
        <v>82</v>
      </c>
    </row>
    <row r="116" spans="2:8" s="18" customFormat="1" ht="15.75">
      <c r="B116" s="11">
        <f t="shared" si="1"/>
        <v>110</v>
      </c>
      <c r="C116" s="2" t="s">
        <v>20</v>
      </c>
      <c r="D116" s="1" t="s">
        <v>21</v>
      </c>
      <c r="E116" s="25">
        <v>549.9</v>
      </c>
      <c r="F116" s="25">
        <v>382.8</v>
      </c>
      <c r="G116" s="1" t="s">
        <v>58</v>
      </c>
      <c r="H116" s="17" t="s">
        <v>82</v>
      </c>
    </row>
    <row r="117" spans="2:8" s="18" customFormat="1" ht="15.75">
      <c r="B117" s="11">
        <f t="shared" si="1"/>
        <v>111</v>
      </c>
      <c r="C117" s="2" t="s">
        <v>22</v>
      </c>
      <c r="D117" s="1">
        <v>3</v>
      </c>
      <c r="E117" s="25">
        <v>1580.1</v>
      </c>
      <c r="F117" s="25">
        <v>1018.6</v>
      </c>
      <c r="G117" s="1" t="s">
        <v>63</v>
      </c>
      <c r="H117" s="17" t="s">
        <v>82</v>
      </c>
    </row>
    <row r="118" spans="2:8" s="18" customFormat="1" ht="15.75">
      <c r="B118" s="11">
        <f t="shared" si="1"/>
        <v>112</v>
      </c>
      <c r="C118" s="2" t="s">
        <v>22</v>
      </c>
      <c r="D118" s="1">
        <v>4</v>
      </c>
      <c r="E118" s="25">
        <v>2510.7000000000003</v>
      </c>
      <c r="F118" s="25">
        <v>1709.6</v>
      </c>
      <c r="G118" s="1" t="s">
        <v>62</v>
      </c>
      <c r="H118" s="17" t="s">
        <v>82</v>
      </c>
    </row>
    <row r="119" spans="2:8" s="18" customFormat="1" ht="15.75">
      <c r="B119" s="11">
        <f t="shared" si="1"/>
        <v>113</v>
      </c>
      <c r="C119" s="2" t="s">
        <v>22</v>
      </c>
      <c r="D119" s="1">
        <v>7</v>
      </c>
      <c r="E119" s="25">
        <v>1583</v>
      </c>
      <c r="F119" s="25">
        <v>1026.6</v>
      </c>
      <c r="G119" s="1" t="s">
        <v>60</v>
      </c>
      <c r="H119" s="17" t="s">
        <v>82</v>
      </c>
    </row>
    <row r="120" spans="2:8" s="18" customFormat="1" ht="15.75">
      <c r="B120" s="11">
        <f t="shared" si="1"/>
        <v>114</v>
      </c>
      <c r="C120" s="2" t="s">
        <v>22</v>
      </c>
      <c r="D120" s="1">
        <v>11</v>
      </c>
      <c r="E120" s="25">
        <v>1274.7</v>
      </c>
      <c r="F120" s="25">
        <v>832.4</v>
      </c>
      <c r="G120" s="1" t="s">
        <v>62</v>
      </c>
      <c r="H120" s="17" t="s">
        <v>82</v>
      </c>
    </row>
    <row r="121" spans="2:8" s="18" customFormat="1" ht="15.75">
      <c r="B121" s="11">
        <f t="shared" si="1"/>
        <v>115</v>
      </c>
      <c r="C121" s="2" t="s">
        <v>22</v>
      </c>
      <c r="D121" s="1">
        <v>13</v>
      </c>
      <c r="E121" s="25">
        <v>1590</v>
      </c>
      <c r="F121" s="25">
        <v>1029.8</v>
      </c>
      <c r="G121" s="1" t="s">
        <v>60</v>
      </c>
      <c r="H121" s="17" t="s">
        <v>82</v>
      </c>
    </row>
    <row r="122" spans="2:8" s="18" customFormat="1" ht="15.75">
      <c r="B122" s="11">
        <f t="shared" si="1"/>
        <v>116</v>
      </c>
      <c r="C122" s="2" t="s">
        <v>22</v>
      </c>
      <c r="D122" s="1">
        <v>15</v>
      </c>
      <c r="E122" s="25">
        <v>1364</v>
      </c>
      <c r="F122" s="25">
        <v>861.3</v>
      </c>
      <c r="G122" s="1" t="s">
        <v>60</v>
      </c>
      <c r="H122" s="17" t="s">
        <v>82</v>
      </c>
    </row>
    <row r="123" spans="2:8" s="18" customFormat="1" ht="15.75">
      <c r="B123" s="11">
        <f t="shared" si="1"/>
        <v>117</v>
      </c>
      <c r="C123" s="2" t="s">
        <v>23</v>
      </c>
      <c r="D123" s="1">
        <v>22</v>
      </c>
      <c r="E123" s="25">
        <v>1989.1</v>
      </c>
      <c r="F123" s="25">
        <v>1295.3</v>
      </c>
      <c r="G123" s="1" t="s">
        <v>64</v>
      </c>
      <c r="H123" s="17" t="s">
        <v>82</v>
      </c>
    </row>
    <row r="124" spans="2:8" s="18" customFormat="1" ht="15.75">
      <c r="B124" s="11">
        <f t="shared" si="1"/>
        <v>118</v>
      </c>
      <c r="C124" s="2" t="s">
        <v>23</v>
      </c>
      <c r="D124" s="1">
        <v>24</v>
      </c>
      <c r="E124" s="25">
        <v>1339.7</v>
      </c>
      <c r="F124" s="25">
        <v>864.3</v>
      </c>
      <c r="G124" s="1" t="s">
        <v>58</v>
      </c>
      <c r="H124" s="17" t="s">
        <v>82</v>
      </c>
    </row>
    <row r="125" spans="2:8" s="18" customFormat="1" ht="15.75">
      <c r="B125" s="11">
        <f t="shared" si="1"/>
        <v>119</v>
      </c>
      <c r="C125" s="2" t="s">
        <v>23</v>
      </c>
      <c r="D125" s="1">
        <v>26</v>
      </c>
      <c r="E125" s="25">
        <v>2014.9</v>
      </c>
      <c r="F125" s="25">
        <v>1308</v>
      </c>
      <c r="G125" s="1" t="s">
        <v>60</v>
      </c>
      <c r="H125" s="17" t="s">
        <v>82</v>
      </c>
    </row>
    <row r="126" spans="2:8" s="18" customFormat="1" ht="15.75">
      <c r="B126" s="11">
        <f t="shared" si="1"/>
        <v>120</v>
      </c>
      <c r="C126" s="2" t="s">
        <v>23</v>
      </c>
      <c r="D126" s="1">
        <v>34</v>
      </c>
      <c r="E126" s="25">
        <v>3323.1</v>
      </c>
      <c r="F126" s="25">
        <v>2239.4</v>
      </c>
      <c r="G126" s="1" t="s">
        <v>63</v>
      </c>
      <c r="H126" s="17" t="s">
        <v>82</v>
      </c>
    </row>
    <row r="127" spans="2:8" s="18" customFormat="1" ht="15.75">
      <c r="B127" s="11">
        <f t="shared" si="1"/>
        <v>121</v>
      </c>
      <c r="C127" s="2" t="s">
        <v>23</v>
      </c>
      <c r="D127" s="1">
        <v>36</v>
      </c>
      <c r="E127" s="25">
        <v>4183.7</v>
      </c>
      <c r="F127" s="25">
        <v>2444</v>
      </c>
      <c r="G127" s="1" t="s">
        <v>59</v>
      </c>
      <c r="H127" s="17" t="s">
        <v>82</v>
      </c>
    </row>
    <row r="128" spans="2:8" s="18" customFormat="1" ht="15.75">
      <c r="B128" s="11">
        <f t="shared" si="1"/>
        <v>122</v>
      </c>
      <c r="C128" s="2" t="s">
        <v>23</v>
      </c>
      <c r="D128" s="1">
        <v>38</v>
      </c>
      <c r="E128" s="25">
        <v>3753</v>
      </c>
      <c r="F128" s="25">
        <v>2261.4</v>
      </c>
      <c r="G128" s="1" t="s">
        <v>60</v>
      </c>
      <c r="H128" s="17" t="s">
        <v>82</v>
      </c>
    </row>
    <row r="129" spans="2:8" s="18" customFormat="1" ht="15.75">
      <c r="B129" s="11">
        <f t="shared" si="1"/>
        <v>123</v>
      </c>
      <c r="C129" s="2" t="s">
        <v>24</v>
      </c>
      <c r="D129" s="1">
        <v>29</v>
      </c>
      <c r="E129" s="25">
        <v>4574</v>
      </c>
      <c r="F129" s="25">
        <v>2615.5</v>
      </c>
      <c r="G129" s="1" t="s">
        <v>57</v>
      </c>
      <c r="H129" s="17" t="s">
        <v>82</v>
      </c>
    </row>
    <row r="130" spans="2:8" s="18" customFormat="1" ht="15.75">
      <c r="B130" s="11">
        <f t="shared" si="1"/>
        <v>124</v>
      </c>
      <c r="C130" s="2" t="s">
        <v>24</v>
      </c>
      <c r="D130" s="1">
        <v>33</v>
      </c>
      <c r="E130" s="25">
        <v>2479.1</v>
      </c>
      <c r="F130" s="25">
        <v>1513.7</v>
      </c>
      <c r="G130" s="1" t="s">
        <v>56</v>
      </c>
      <c r="H130" s="17" t="s">
        <v>82</v>
      </c>
    </row>
    <row r="131" spans="2:8" s="18" customFormat="1" ht="15.75">
      <c r="B131" s="11">
        <f t="shared" si="1"/>
        <v>125</v>
      </c>
      <c r="C131" s="2" t="s">
        <v>24</v>
      </c>
      <c r="D131" s="1">
        <v>33</v>
      </c>
      <c r="E131" s="25">
        <v>1238.8</v>
      </c>
      <c r="F131" s="25">
        <v>700.9</v>
      </c>
      <c r="G131" s="1" t="s">
        <v>56</v>
      </c>
      <c r="H131" s="17" t="s">
        <v>82</v>
      </c>
    </row>
    <row r="132" spans="2:8" s="18" customFormat="1" ht="15.75">
      <c r="B132" s="4">
        <v>126</v>
      </c>
      <c r="C132" s="2" t="s">
        <v>25</v>
      </c>
      <c r="D132" s="1">
        <v>2</v>
      </c>
      <c r="E132" s="25">
        <v>473.5</v>
      </c>
      <c r="F132" s="25">
        <v>305.8</v>
      </c>
      <c r="G132" s="1" t="s">
        <v>56</v>
      </c>
      <c r="H132" s="17" t="s">
        <v>82</v>
      </c>
    </row>
    <row r="133" spans="2:8" s="18" customFormat="1" ht="15.75">
      <c r="B133" s="4">
        <v>127</v>
      </c>
      <c r="C133" s="2" t="s">
        <v>25</v>
      </c>
      <c r="D133" s="1">
        <v>4</v>
      </c>
      <c r="E133" s="25">
        <v>454.3</v>
      </c>
      <c r="F133" s="25">
        <v>293.1</v>
      </c>
      <c r="G133" s="1" t="s">
        <v>64</v>
      </c>
      <c r="H133" s="17" t="s">
        <v>82</v>
      </c>
    </row>
    <row r="134" spans="2:8" s="18" customFormat="1" ht="15.75">
      <c r="B134" s="11">
        <f>SUM(B133+1)</f>
        <v>128</v>
      </c>
      <c r="C134" s="2" t="s">
        <v>25</v>
      </c>
      <c r="D134" s="1">
        <v>6</v>
      </c>
      <c r="E134" s="25">
        <v>472</v>
      </c>
      <c r="F134" s="25">
        <v>305.3</v>
      </c>
      <c r="G134" s="1" t="s">
        <v>58</v>
      </c>
      <c r="H134" s="17" t="s">
        <v>82</v>
      </c>
    </row>
    <row r="135" spans="2:8" s="18" customFormat="1" ht="15.75">
      <c r="B135" s="11">
        <f aca="true" t="shared" si="2" ref="B135:B161">SUM(B134+1)</f>
        <v>129</v>
      </c>
      <c r="C135" s="31" t="s">
        <v>89</v>
      </c>
      <c r="D135" s="16">
        <v>6</v>
      </c>
      <c r="E135" s="32">
        <v>1682.1</v>
      </c>
      <c r="F135" s="32"/>
      <c r="G135" s="4" t="s">
        <v>71</v>
      </c>
      <c r="H135" s="16" t="s">
        <v>82</v>
      </c>
    </row>
    <row r="136" spans="2:8" s="18" customFormat="1" ht="15.75">
      <c r="B136" s="11">
        <f t="shared" si="2"/>
        <v>130</v>
      </c>
      <c r="C136" s="2" t="s">
        <v>26</v>
      </c>
      <c r="D136" s="1">
        <v>7</v>
      </c>
      <c r="E136" s="25">
        <v>2118.8</v>
      </c>
      <c r="F136" s="25">
        <v>1393.3</v>
      </c>
      <c r="G136" s="1" t="s">
        <v>57</v>
      </c>
      <c r="H136" s="17" t="s">
        <v>82</v>
      </c>
    </row>
    <row r="137" spans="2:8" s="18" customFormat="1" ht="15.75">
      <c r="B137" s="11">
        <f t="shared" si="2"/>
        <v>131</v>
      </c>
      <c r="C137" s="2" t="s">
        <v>26</v>
      </c>
      <c r="D137" s="1">
        <v>8</v>
      </c>
      <c r="E137" s="25">
        <v>2933.5</v>
      </c>
      <c r="F137" s="25">
        <v>1888.1</v>
      </c>
      <c r="G137" s="1" t="s">
        <v>64</v>
      </c>
      <c r="H137" s="17" t="s">
        <v>82</v>
      </c>
    </row>
    <row r="138" spans="2:8" s="18" customFormat="1" ht="15.75">
      <c r="B138" s="11">
        <f t="shared" si="2"/>
        <v>132</v>
      </c>
      <c r="C138" s="2" t="s">
        <v>26</v>
      </c>
      <c r="D138" s="1">
        <v>12</v>
      </c>
      <c r="E138" s="25">
        <v>693.6</v>
      </c>
      <c r="F138" s="25">
        <v>465.7</v>
      </c>
      <c r="G138" s="1" t="s">
        <v>57</v>
      </c>
      <c r="H138" s="17" t="s">
        <v>82</v>
      </c>
    </row>
    <row r="139" spans="2:8" s="18" customFormat="1" ht="15.75">
      <c r="B139" s="11">
        <f t="shared" si="2"/>
        <v>133</v>
      </c>
      <c r="C139" s="2" t="s">
        <v>26</v>
      </c>
      <c r="D139" s="1">
        <v>13</v>
      </c>
      <c r="E139" s="25">
        <v>674.4</v>
      </c>
      <c r="F139" s="25">
        <v>443.2</v>
      </c>
      <c r="G139" s="1" t="s">
        <v>58</v>
      </c>
      <c r="H139" s="17" t="s">
        <v>82</v>
      </c>
    </row>
    <row r="140" spans="2:8" s="18" customFormat="1" ht="15.75">
      <c r="B140" s="11">
        <f t="shared" si="2"/>
        <v>134</v>
      </c>
      <c r="C140" s="2" t="s">
        <v>26</v>
      </c>
      <c r="D140" s="1">
        <v>14</v>
      </c>
      <c r="E140" s="25">
        <v>899.9</v>
      </c>
      <c r="F140" s="25">
        <v>571.2</v>
      </c>
      <c r="G140" s="1" t="s">
        <v>58</v>
      </c>
      <c r="H140" s="17" t="s">
        <v>82</v>
      </c>
    </row>
    <row r="141" spans="2:8" s="18" customFormat="1" ht="15.75">
      <c r="B141" s="11">
        <f t="shared" si="2"/>
        <v>135</v>
      </c>
      <c r="C141" s="2" t="s">
        <v>26</v>
      </c>
      <c r="D141" s="1">
        <v>15</v>
      </c>
      <c r="E141" s="25">
        <v>887.2</v>
      </c>
      <c r="F141" s="25">
        <v>561.4</v>
      </c>
      <c r="G141" s="1" t="s">
        <v>57</v>
      </c>
      <c r="H141" s="17" t="s">
        <v>82</v>
      </c>
    </row>
    <row r="142" spans="2:8" s="18" customFormat="1" ht="15.75">
      <c r="B142" s="11">
        <f t="shared" si="2"/>
        <v>136</v>
      </c>
      <c r="C142" s="2" t="s">
        <v>26</v>
      </c>
      <c r="D142" s="1">
        <v>17</v>
      </c>
      <c r="E142" s="25">
        <v>667.8</v>
      </c>
      <c r="F142" s="25">
        <v>445.8</v>
      </c>
      <c r="G142" s="1" t="s">
        <v>58</v>
      </c>
      <c r="H142" s="17" t="s">
        <v>82</v>
      </c>
    </row>
    <row r="143" spans="2:8" s="18" customFormat="1" ht="15.75">
      <c r="B143" s="11">
        <f t="shared" si="2"/>
        <v>137</v>
      </c>
      <c r="C143" s="2" t="s">
        <v>27</v>
      </c>
      <c r="D143" s="1">
        <v>4</v>
      </c>
      <c r="E143" s="25">
        <v>379</v>
      </c>
      <c r="F143" s="25">
        <v>248</v>
      </c>
      <c r="G143" s="1" t="s">
        <v>64</v>
      </c>
      <c r="H143" s="17" t="s">
        <v>82</v>
      </c>
    </row>
    <row r="144" spans="2:8" s="18" customFormat="1" ht="15.75">
      <c r="B144" s="11">
        <f t="shared" si="2"/>
        <v>138</v>
      </c>
      <c r="C144" s="2" t="s">
        <v>27</v>
      </c>
      <c r="D144" s="1">
        <v>6</v>
      </c>
      <c r="E144" s="25">
        <v>399.1</v>
      </c>
      <c r="F144" s="25">
        <v>259.3</v>
      </c>
      <c r="G144" s="1" t="s">
        <v>65</v>
      </c>
      <c r="H144" s="17" t="s">
        <v>82</v>
      </c>
    </row>
    <row r="145" spans="2:8" s="18" customFormat="1" ht="15.75">
      <c r="B145" s="11">
        <f t="shared" si="2"/>
        <v>139</v>
      </c>
      <c r="C145" s="2" t="s">
        <v>27</v>
      </c>
      <c r="D145" s="1">
        <v>8</v>
      </c>
      <c r="E145" s="25">
        <v>931.8</v>
      </c>
      <c r="F145" s="25">
        <v>583.7</v>
      </c>
      <c r="G145" s="1" t="s">
        <v>58</v>
      </c>
      <c r="H145" s="17" t="s">
        <v>82</v>
      </c>
    </row>
    <row r="146" spans="2:8" s="18" customFormat="1" ht="15.75">
      <c r="B146" s="11">
        <f t="shared" si="2"/>
        <v>140</v>
      </c>
      <c r="C146" s="2" t="s">
        <v>27</v>
      </c>
      <c r="D146" s="1">
        <v>9</v>
      </c>
      <c r="E146" s="25">
        <v>902.7</v>
      </c>
      <c r="F146" s="25">
        <v>562.9</v>
      </c>
      <c r="G146" s="1" t="s">
        <v>60</v>
      </c>
      <c r="H146" s="17" t="s">
        <v>82</v>
      </c>
    </row>
    <row r="147" spans="2:8" s="18" customFormat="1" ht="15.75">
      <c r="B147" s="11">
        <f t="shared" si="2"/>
        <v>141</v>
      </c>
      <c r="C147" s="2" t="s">
        <v>28</v>
      </c>
      <c r="D147" s="1">
        <v>5</v>
      </c>
      <c r="E147" s="25">
        <v>497.3</v>
      </c>
      <c r="F147" s="25">
        <v>326.8</v>
      </c>
      <c r="G147" s="1" t="s">
        <v>66</v>
      </c>
      <c r="H147" s="17" t="s">
        <v>82</v>
      </c>
    </row>
    <row r="148" spans="2:8" s="18" customFormat="1" ht="15.75">
      <c r="B148" s="11">
        <f t="shared" si="2"/>
        <v>142</v>
      </c>
      <c r="C148" s="2" t="s">
        <v>28</v>
      </c>
      <c r="D148" s="1">
        <v>17</v>
      </c>
      <c r="E148" s="25">
        <v>685.3</v>
      </c>
      <c r="F148" s="25">
        <v>466.3</v>
      </c>
      <c r="G148" s="1" t="s">
        <v>66</v>
      </c>
      <c r="H148" s="17" t="s">
        <v>82</v>
      </c>
    </row>
    <row r="149" spans="2:8" s="18" customFormat="1" ht="15.75">
      <c r="B149" s="11">
        <f t="shared" si="2"/>
        <v>143</v>
      </c>
      <c r="C149" s="2" t="s">
        <v>28</v>
      </c>
      <c r="D149" s="1" t="s">
        <v>29</v>
      </c>
      <c r="E149" s="25">
        <v>676.7</v>
      </c>
      <c r="F149" s="25">
        <v>453.5</v>
      </c>
      <c r="G149" s="1" t="s">
        <v>66</v>
      </c>
      <c r="H149" s="17" t="s">
        <v>82</v>
      </c>
    </row>
    <row r="150" spans="2:8" s="18" customFormat="1" ht="15.75">
      <c r="B150" s="11">
        <f t="shared" si="2"/>
        <v>144</v>
      </c>
      <c r="C150" s="2" t="s">
        <v>28</v>
      </c>
      <c r="D150" s="1" t="s">
        <v>30</v>
      </c>
      <c r="E150" s="25">
        <v>1641.5</v>
      </c>
      <c r="F150" s="25">
        <v>1079.3</v>
      </c>
      <c r="G150" s="1" t="s">
        <v>66</v>
      </c>
      <c r="H150" s="17" t="s">
        <v>82</v>
      </c>
    </row>
    <row r="151" spans="2:8" s="18" customFormat="1" ht="15.75">
      <c r="B151" s="11">
        <f t="shared" si="2"/>
        <v>145</v>
      </c>
      <c r="C151" s="2" t="s">
        <v>28</v>
      </c>
      <c r="D151" s="1" t="s">
        <v>31</v>
      </c>
      <c r="E151" s="25">
        <v>1748.6</v>
      </c>
      <c r="F151" s="25">
        <v>1142.1000000000001</v>
      </c>
      <c r="G151" s="1" t="s">
        <v>66</v>
      </c>
      <c r="H151" s="17" t="s">
        <v>82</v>
      </c>
    </row>
    <row r="152" spans="2:8" s="18" customFormat="1" ht="15.75">
      <c r="B152" s="11">
        <f t="shared" si="2"/>
        <v>146</v>
      </c>
      <c r="C152" s="2" t="s">
        <v>28</v>
      </c>
      <c r="D152" s="1">
        <v>35</v>
      </c>
      <c r="E152" s="25">
        <v>957</v>
      </c>
      <c r="F152" s="25">
        <v>588.4</v>
      </c>
      <c r="G152" s="1" t="s">
        <v>66</v>
      </c>
      <c r="H152" s="17" t="s">
        <v>82</v>
      </c>
    </row>
    <row r="153" spans="2:8" s="18" customFormat="1" ht="15.75">
      <c r="B153" s="11">
        <f t="shared" si="2"/>
        <v>147</v>
      </c>
      <c r="C153" s="2" t="s">
        <v>28</v>
      </c>
      <c r="D153" s="1">
        <v>37</v>
      </c>
      <c r="E153" s="25">
        <v>2494.4</v>
      </c>
      <c r="F153" s="25">
        <v>1499.6</v>
      </c>
      <c r="G153" s="1" t="s">
        <v>66</v>
      </c>
      <c r="H153" s="17" t="s">
        <v>82</v>
      </c>
    </row>
    <row r="154" spans="2:8" s="18" customFormat="1" ht="15.75">
      <c r="B154" s="11">
        <f t="shared" si="2"/>
        <v>148</v>
      </c>
      <c r="C154" s="2" t="s">
        <v>32</v>
      </c>
      <c r="D154" s="1">
        <v>15</v>
      </c>
      <c r="E154" s="25">
        <v>415.4</v>
      </c>
      <c r="F154" s="25">
        <v>277.90000000000003</v>
      </c>
      <c r="G154" s="1" t="s">
        <v>57</v>
      </c>
      <c r="H154" s="17" t="s">
        <v>82</v>
      </c>
    </row>
    <row r="155" spans="2:8" s="18" customFormat="1" ht="15.75">
      <c r="B155" s="11">
        <f t="shared" si="2"/>
        <v>149</v>
      </c>
      <c r="C155" s="2" t="s">
        <v>32</v>
      </c>
      <c r="D155" s="1">
        <v>16</v>
      </c>
      <c r="E155" s="25">
        <v>417.7</v>
      </c>
      <c r="F155" s="25">
        <v>284.2</v>
      </c>
      <c r="G155" s="1" t="s">
        <v>58</v>
      </c>
      <c r="H155" s="17" t="s">
        <v>82</v>
      </c>
    </row>
    <row r="156" spans="2:8" s="18" customFormat="1" ht="15.75">
      <c r="B156" s="11">
        <f t="shared" si="2"/>
        <v>150</v>
      </c>
      <c r="C156" s="2" t="s">
        <v>32</v>
      </c>
      <c r="D156" s="1">
        <v>17</v>
      </c>
      <c r="E156" s="25">
        <v>409.9</v>
      </c>
      <c r="F156" s="25">
        <v>275</v>
      </c>
      <c r="G156" s="1" t="s">
        <v>60</v>
      </c>
      <c r="H156" s="17" t="s">
        <v>82</v>
      </c>
    </row>
    <row r="157" spans="2:8" s="18" customFormat="1" ht="15.75">
      <c r="B157" s="11">
        <f t="shared" si="2"/>
        <v>151</v>
      </c>
      <c r="C157" s="2" t="s">
        <v>32</v>
      </c>
      <c r="D157" s="1">
        <v>19</v>
      </c>
      <c r="E157" s="25">
        <v>717.7</v>
      </c>
      <c r="F157" s="25">
        <v>418.2</v>
      </c>
      <c r="G157" s="1" t="s">
        <v>58</v>
      </c>
      <c r="H157" s="17" t="s">
        <v>82</v>
      </c>
    </row>
    <row r="158" spans="2:8" s="18" customFormat="1" ht="15.75">
      <c r="B158" s="11">
        <f t="shared" si="2"/>
        <v>152</v>
      </c>
      <c r="C158" s="2" t="s">
        <v>32</v>
      </c>
      <c r="D158" s="1">
        <v>20</v>
      </c>
      <c r="E158" s="25">
        <v>735.7</v>
      </c>
      <c r="F158" s="25">
        <v>490.1</v>
      </c>
      <c r="G158" s="1" t="s">
        <v>63</v>
      </c>
      <c r="H158" s="17" t="s">
        <v>82</v>
      </c>
    </row>
    <row r="159" spans="2:8" s="18" customFormat="1" ht="15.75">
      <c r="B159" s="11">
        <f t="shared" si="2"/>
        <v>153</v>
      </c>
      <c r="C159" s="2" t="s">
        <v>32</v>
      </c>
      <c r="D159" s="1" t="s">
        <v>33</v>
      </c>
      <c r="E159" s="25">
        <v>1441.8</v>
      </c>
      <c r="F159" s="25">
        <v>844.8</v>
      </c>
      <c r="G159" s="1" t="s">
        <v>60</v>
      </c>
      <c r="H159" s="17" t="s">
        <v>82</v>
      </c>
    </row>
    <row r="160" spans="2:8" s="18" customFormat="1" ht="15.75">
      <c r="B160" s="11">
        <f t="shared" si="2"/>
        <v>154</v>
      </c>
      <c r="C160" s="2" t="s">
        <v>32</v>
      </c>
      <c r="D160" s="1">
        <v>21</v>
      </c>
      <c r="E160" s="25">
        <v>736</v>
      </c>
      <c r="F160" s="25">
        <v>442.7</v>
      </c>
      <c r="G160" s="1" t="s">
        <v>60</v>
      </c>
      <c r="H160" s="17" t="s">
        <v>82</v>
      </c>
    </row>
    <row r="161" spans="2:8" s="18" customFormat="1" ht="15.75">
      <c r="B161" s="11">
        <f t="shared" si="2"/>
        <v>155</v>
      </c>
      <c r="C161" s="2" t="s">
        <v>34</v>
      </c>
      <c r="D161" s="1">
        <v>2</v>
      </c>
      <c r="E161" s="25">
        <v>411.4</v>
      </c>
      <c r="F161" s="25">
        <v>280.3</v>
      </c>
      <c r="G161" s="1" t="s">
        <v>60</v>
      </c>
      <c r="H161" s="17" t="s">
        <v>82</v>
      </c>
    </row>
    <row r="162" spans="2:8" s="18" customFormat="1" ht="15.75">
      <c r="B162" s="4">
        <v>156</v>
      </c>
      <c r="C162" s="14" t="s">
        <v>35</v>
      </c>
      <c r="D162" s="15">
        <v>2</v>
      </c>
      <c r="E162" s="33">
        <f>5660.5+3782.1</f>
        <v>9442.6</v>
      </c>
      <c r="F162" s="33">
        <f>3349.4+2225.5</f>
        <v>5574.9</v>
      </c>
      <c r="G162" s="1" t="s">
        <v>60</v>
      </c>
      <c r="H162" s="17" t="s">
        <v>82</v>
      </c>
    </row>
    <row r="163" spans="2:8" s="18" customFormat="1" ht="15.75">
      <c r="B163" s="13">
        <v>157</v>
      </c>
      <c r="C163" s="2" t="s">
        <v>35</v>
      </c>
      <c r="D163" s="1">
        <v>3</v>
      </c>
      <c r="E163" s="24">
        <v>3724.8</v>
      </c>
      <c r="F163" s="24">
        <v>2243.6</v>
      </c>
      <c r="G163" s="1" t="s">
        <v>56</v>
      </c>
      <c r="H163" s="17" t="s">
        <v>82</v>
      </c>
    </row>
    <row r="164" spans="2:8" s="18" customFormat="1" ht="15.75">
      <c r="B164" s="11">
        <v>158</v>
      </c>
      <c r="C164" s="2" t="s">
        <v>35</v>
      </c>
      <c r="D164" s="1">
        <v>4</v>
      </c>
      <c r="E164" s="24">
        <v>4546.2</v>
      </c>
      <c r="F164" s="24">
        <v>2555.3</v>
      </c>
      <c r="G164" s="1" t="s">
        <v>56</v>
      </c>
      <c r="H164" s="17" t="s">
        <v>82</v>
      </c>
    </row>
    <row r="165" spans="2:8" s="18" customFormat="1" ht="15.75">
      <c r="B165" s="11">
        <f aca="true" t="shared" si="3" ref="B165:B210">SUM(B164+1)</f>
        <v>159</v>
      </c>
      <c r="C165" s="2" t="s">
        <v>35</v>
      </c>
      <c r="D165" s="1">
        <v>5</v>
      </c>
      <c r="E165" s="24">
        <v>2258.1</v>
      </c>
      <c r="F165" s="24">
        <v>1534.1</v>
      </c>
      <c r="G165" s="1" t="s">
        <v>56</v>
      </c>
      <c r="H165" s="17" t="s">
        <v>82</v>
      </c>
    </row>
    <row r="166" spans="2:8" s="18" customFormat="1" ht="15.75">
      <c r="B166" s="11">
        <f t="shared" si="3"/>
        <v>160</v>
      </c>
      <c r="C166" s="2" t="s">
        <v>35</v>
      </c>
      <c r="D166" s="1">
        <v>6</v>
      </c>
      <c r="E166" s="26">
        <v>5632</v>
      </c>
      <c r="F166" s="25">
        <v>3339.9</v>
      </c>
      <c r="G166" s="1" t="s">
        <v>60</v>
      </c>
      <c r="H166" s="17" t="s">
        <v>82</v>
      </c>
    </row>
    <row r="167" spans="2:8" s="18" customFormat="1" ht="15.75">
      <c r="B167" s="11">
        <f t="shared" si="3"/>
        <v>161</v>
      </c>
      <c r="C167" s="2" t="s">
        <v>35</v>
      </c>
      <c r="D167" s="1">
        <v>7</v>
      </c>
      <c r="E167" s="24">
        <v>3027.1</v>
      </c>
      <c r="F167" s="24">
        <v>1776.1</v>
      </c>
      <c r="G167" s="1" t="s">
        <v>63</v>
      </c>
      <c r="H167" s="17" t="s">
        <v>82</v>
      </c>
    </row>
    <row r="168" spans="2:8" s="18" customFormat="1" ht="15.75">
      <c r="B168" s="11">
        <f t="shared" si="3"/>
        <v>162</v>
      </c>
      <c r="C168" s="2" t="s">
        <v>35</v>
      </c>
      <c r="D168" s="1">
        <v>8</v>
      </c>
      <c r="E168" s="24">
        <v>3915.1</v>
      </c>
      <c r="F168" s="24">
        <v>2444.3</v>
      </c>
      <c r="G168" s="1" t="s">
        <v>60</v>
      </c>
      <c r="H168" s="17" t="s">
        <v>82</v>
      </c>
    </row>
    <row r="169" spans="2:8" s="18" customFormat="1" ht="15.75">
      <c r="B169" s="11">
        <f t="shared" si="3"/>
        <v>163</v>
      </c>
      <c r="C169" s="2" t="s">
        <v>35</v>
      </c>
      <c r="D169" s="1" t="s">
        <v>36</v>
      </c>
      <c r="E169" s="24">
        <v>3445.8</v>
      </c>
      <c r="F169" s="24">
        <v>2096.3</v>
      </c>
      <c r="G169" s="1" t="s">
        <v>61</v>
      </c>
      <c r="H169" s="17" t="s">
        <v>82</v>
      </c>
    </row>
    <row r="170" spans="2:8" s="18" customFormat="1" ht="15.75">
      <c r="B170" s="11">
        <f t="shared" si="3"/>
        <v>164</v>
      </c>
      <c r="C170" s="2" t="s">
        <v>35</v>
      </c>
      <c r="D170" s="1">
        <v>10</v>
      </c>
      <c r="E170" s="24">
        <v>4721.3</v>
      </c>
      <c r="F170" s="24">
        <v>2813.8</v>
      </c>
      <c r="G170" s="1" t="s">
        <v>61</v>
      </c>
      <c r="H170" s="17" t="s">
        <v>82</v>
      </c>
    </row>
    <row r="171" spans="2:8" s="18" customFormat="1" ht="15.75">
      <c r="B171" s="11">
        <f t="shared" si="3"/>
        <v>165</v>
      </c>
      <c r="C171" s="2" t="s">
        <v>37</v>
      </c>
      <c r="D171" s="1">
        <v>3</v>
      </c>
      <c r="E171" s="26">
        <v>2007</v>
      </c>
      <c r="F171" s="25">
        <v>1091.9</v>
      </c>
      <c r="G171" s="1" t="s">
        <v>62</v>
      </c>
      <c r="H171" s="17" t="s">
        <v>82</v>
      </c>
    </row>
    <row r="172" spans="2:8" s="18" customFormat="1" ht="15.75">
      <c r="B172" s="11">
        <f t="shared" si="3"/>
        <v>166</v>
      </c>
      <c r="C172" s="2" t="s">
        <v>7</v>
      </c>
      <c r="D172" s="1">
        <v>52</v>
      </c>
      <c r="E172" s="25">
        <v>410.3</v>
      </c>
      <c r="F172" s="25">
        <v>281.1</v>
      </c>
      <c r="G172" s="1" t="s">
        <v>64</v>
      </c>
      <c r="H172" s="17" t="s">
        <v>82</v>
      </c>
    </row>
    <row r="173" spans="2:8" s="18" customFormat="1" ht="15.75">
      <c r="B173" s="11">
        <f t="shared" si="3"/>
        <v>167</v>
      </c>
      <c r="C173" s="2" t="s">
        <v>7</v>
      </c>
      <c r="D173" s="1">
        <v>54</v>
      </c>
      <c r="E173" s="25">
        <v>419.5</v>
      </c>
      <c r="F173" s="25">
        <v>283.90000000000003</v>
      </c>
      <c r="G173" s="1" t="s">
        <v>60</v>
      </c>
      <c r="H173" s="17" t="s">
        <v>82</v>
      </c>
    </row>
    <row r="174" spans="2:8" s="18" customFormat="1" ht="15.75">
      <c r="B174" s="11">
        <f t="shared" si="3"/>
        <v>168</v>
      </c>
      <c r="C174" s="2" t="s">
        <v>7</v>
      </c>
      <c r="D174" s="1">
        <v>56</v>
      </c>
      <c r="E174" s="25">
        <v>408.5</v>
      </c>
      <c r="F174" s="25">
        <v>277.8</v>
      </c>
      <c r="G174" s="1" t="s">
        <v>62</v>
      </c>
      <c r="H174" s="17" t="s">
        <v>82</v>
      </c>
    </row>
    <row r="175" spans="2:8" s="18" customFormat="1" ht="15.75">
      <c r="B175" s="11">
        <f t="shared" si="3"/>
        <v>169</v>
      </c>
      <c r="C175" s="2" t="s">
        <v>7</v>
      </c>
      <c r="D175" s="1">
        <v>60</v>
      </c>
      <c r="E175" s="25">
        <v>412.4</v>
      </c>
      <c r="F175" s="25">
        <v>276.7</v>
      </c>
      <c r="G175" s="1" t="s">
        <v>62</v>
      </c>
      <c r="H175" s="17" t="s">
        <v>82</v>
      </c>
    </row>
    <row r="176" spans="2:8" s="18" customFormat="1" ht="15.75">
      <c r="B176" s="11">
        <f t="shared" si="3"/>
        <v>170</v>
      </c>
      <c r="C176" s="2" t="s">
        <v>7</v>
      </c>
      <c r="D176" s="1" t="s">
        <v>38</v>
      </c>
      <c r="E176" s="25">
        <v>82</v>
      </c>
      <c r="F176" s="25">
        <v>53</v>
      </c>
      <c r="G176" s="1" t="s">
        <v>63</v>
      </c>
      <c r="H176" s="17" t="s">
        <v>82</v>
      </c>
    </row>
    <row r="177" spans="2:8" s="18" customFormat="1" ht="15.75">
      <c r="B177" s="11">
        <f t="shared" si="3"/>
        <v>171</v>
      </c>
      <c r="C177" s="2" t="s">
        <v>39</v>
      </c>
      <c r="D177" s="1">
        <v>57</v>
      </c>
      <c r="E177" s="24">
        <v>10499.5</v>
      </c>
      <c r="F177" s="24">
        <v>6162.5</v>
      </c>
      <c r="G177" s="1" t="s">
        <v>67</v>
      </c>
      <c r="H177" s="17" t="s">
        <v>82</v>
      </c>
    </row>
    <row r="178" spans="2:8" s="18" customFormat="1" ht="15.75">
      <c r="B178" s="11">
        <f t="shared" si="3"/>
        <v>172</v>
      </c>
      <c r="C178" s="2" t="s">
        <v>39</v>
      </c>
      <c r="D178" s="1" t="s">
        <v>40</v>
      </c>
      <c r="E178" s="24">
        <v>3534.9</v>
      </c>
      <c r="F178" s="24">
        <v>2291.7000000000003</v>
      </c>
      <c r="G178" s="1" t="s">
        <v>68</v>
      </c>
      <c r="H178" s="17" t="s">
        <v>82</v>
      </c>
    </row>
    <row r="179" spans="2:8" s="18" customFormat="1" ht="15.75">
      <c r="B179" s="11">
        <f t="shared" si="3"/>
        <v>173</v>
      </c>
      <c r="C179" s="2" t="s">
        <v>41</v>
      </c>
      <c r="D179" s="1">
        <v>74</v>
      </c>
      <c r="E179" s="24">
        <v>1922.9</v>
      </c>
      <c r="F179" s="24">
        <v>1132</v>
      </c>
      <c r="G179" s="1" t="s">
        <v>62</v>
      </c>
      <c r="H179" s="17" t="s">
        <v>82</v>
      </c>
    </row>
    <row r="180" spans="2:8" s="18" customFormat="1" ht="15.75">
      <c r="B180" s="11">
        <f t="shared" si="3"/>
        <v>174</v>
      </c>
      <c r="C180" s="2" t="s">
        <v>42</v>
      </c>
      <c r="D180" s="1">
        <v>3</v>
      </c>
      <c r="E180" s="24">
        <v>2703.5</v>
      </c>
      <c r="F180" s="24">
        <v>1453.9</v>
      </c>
      <c r="G180" s="15" t="s">
        <v>69</v>
      </c>
      <c r="H180" s="17" t="s">
        <v>82</v>
      </c>
    </row>
    <row r="181" spans="2:8" s="18" customFormat="1" ht="15.75">
      <c r="B181" s="11">
        <f t="shared" si="3"/>
        <v>175</v>
      </c>
      <c r="C181" s="2" t="s">
        <v>43</v>
      </c>
      <c r="D181" s="1">
        <v>2</v>
      </c>
      <c r="E181" s="24">
        <v>11618.5</v>
      </c>
      <c r="F181" s="24">
        <v>7166.3</v>
      </c>
      <c r="G181" s="1" t="s">
        <v>61</v>
      </c>
      <c r="H181" s="17" t="s">
        <v>82</v>
      </c>
    </row>
    <row r="182" spans="2:8" s="18" customFormat="1" ht="15.75">
      <c r="B182" s="11">
        <f t="shared" si="3"/>
        <v>176</v>
      </c>
      <c r="C182" s="2" t="s">
        <v>43</v>
      </c>
      <c r="D182" s="1">
        <v>6</v>
      </c>
      <c r="E182" s="26">
        <v>6524.4</v>
      </c>
      <c r="F182" s="25">
        <v>4017.1</v>
      </c>
      <c r="G182" s="1" t="s">
        <v>62</v>
      </c>
      <c r="H182" s="17" t="s">
        <v>82</v>
      </c>
    </row>
    <row r="183" spans="2:8" s="18" customFormat="1" ht="15.75">
      <c r="B183" s="11">
        <f t="shared" si="3"/>
        <v>177</v>
      </c>
      <c r="C183" s="2" t="s">
        <v>43</v>
      </c>
      <c r="D183" s="1">
        <v>11</v>
      </c>
      <c r="E183" s="24">
        <v>4230.6</v>
      </c>
      <c r="F183" s="24">
        <v>2563.5</v>
      </c>
      <c r="G183" s="1" t="s">
        <v>58</v>
      </c>
      <c r="H183" s="17" t="s">
        <v>82</v>
      </c>
    </row>
    <row r="184" spans="2:8" s="18" customFormat="1" ht="15.75">
      <c r="B184" s="11">
        <f t="shared" si="3"/>
        <v>178</v>
      </c>
      <c r="C184" s="2" t="s">
        <v>43</v>
      </c>
      <c r="D184" s="1">
        <v>16</v>
      </c>
      <c r="E184" s="26">
        <v>5598.5</v>
      </c>
      <c r="F184" s="25">
        <v>2927.8</v>
      </c>
      <c r="G184" s="1" t="s">
        <v>70</v>
      </c>
      <c r="H184" s="17" t="s">
        <v>82</v>
      </c>
    </row>
    <row r="185" spans="2:8" s="18" customFormat="1" ht="15.75">
      <c r="B185" s="11">
        <f t="shared" si="3"/>
        <v>179</v>
      </c>
      <c r="C185" s="2" t="s">
        <v>43</v>
      </c>
      <c r="D185" s="1">
        <v>20</v>
      </c>
      <c r="E185" s="26">
        <v>11487.3</v>
      </c>
      <c r="F185" s="25">
        <v>7036.5</v>
      </c>
      <c r="G185" s="1" t="s">
        <v>94</v>
      </c>
      <c r="H185" s="17" t="s">
        <v>82</v>
      </c>
    </row>
    <row r="186" spans="2:8" s="18" customFormat="1" ht="15.75">
      <c r="B186" s="11">
        <f t="shared" si="3"/>
        <v>180</v>
      </c>
      <c r="C186" s="2" t="s">
        <v>43</v>
      </c>
      <c r="D186" s="1">
        <v>22</v>
      </c>
      <c r="E186" s="26">
        <v>7643.9</v>
      </c>
      <c r="F186" s="25">
        <v>4645.5</v>
      </c>
      <c r="G186" s="1" t="s">
        <v>68</v>
      </c>
      <c r="H186" s="17" t="s">
        <v>82</v>
      </c>
    </row>
    <row r="187" spans="2:8" s="18" customFormat="1" ht="15.75">
      <c r="B187" s="11">
        <f t="shared" si="3"/>
        <v>181</v>
      </c>
      <c r="C187" s="2" t="s">
        <v>43</v>
      </c>
      <c r="D187" s="1">
        <v>24</v>
      </c>
      <c r="E187" s="26">
        <v>9728.6</v>
      </c>
      <c r="F187" s="25">
        <v>5935.5</v>
      </c>
      <c r="G187" s="1" t="s">
        <v>60</v>
      </c>
      <c r="H187" s="17" t="s">
        <v>82</v>
      </c>
    </row>
    <row r="188" spans="2:8" s="18" customFormat="1" ht="15.75">
      <c r="B188" s="11">
        <f t="shared" si="3"/>
        <v>182</v>
      </c>
      <c r="C188" s="2" t="s">
        <v>43</v>
      </c>
      <c r="D188" s="1" t="s">
        <v>44</v>
      </c>
      <c r="E188" s="26">
        <v>2737</v>
      </c>
      <c r="F188" s="25">
        <v>1527</v>
      </c>
      <c r="G188" s="1" t="s">
        <v>60</v>
      </c>
      <c r="H188" s="17" t="s">
        <v>82</v>
      </c>
    </row>
    <row r="189" spans="2:8" s="18" customFormat="1" ht="15.75">
      <c r="B189" s="11">
        <f t="shared" si="3"/>
        <v>183</v>
      </c>
      <c r="C189" s="2" t="s">
        <v>43</v>
      </c>
      <c r="D189" s="1">
        <v>25</v>
      </c>
      <c r="E189" s="24">
        <v>11365.2</v>
      </c>
      <c r="F189" s="24">
        <v>6669.8</v>
      </c>
      <c r="G189" s="1" t="s">
        <v>62</v>
      </c>
      <c r="H189" s="17" t="s">
        <v>82</v>
      </c>
    </row>
    <row r="190" spans="2:8" s="18" customFormat="1" ht="15.75">
      <c r="B190" s="11">
        <f t="shared" si="3"/>
        <v>184</v>
      </c>
      <c r="C190" s="2" t="s">
        <v>43</v>
      </c>
      <c r="D190" s="1">
        <v>26</v>
      </c>
      <c r="E190" s="24">
        <v>3709.8</v>
      </c>
      <c r="F190" s="24">
        <v>1949</v>
      </c>
      <c r="G190" s="1" t="s">
        <v>60</v>
      </c>
      <c r="H190" s="17" t="s">
        <v>82</v>
      </c>
    </row>
    <row r="191" spans="2:8" s="18" customFormat="1" ht="15.75">
      <c r="B191" s="11">
        <f t="shared" si="3"/>
        <v>185</v>
      </c>
      <c r="C191" s="2" t="s">
        <v>43</v>
      </c>
      <c r="D191" s="1">
        <v>32</v>
      </c>
      <c r="E191" s="24">
        <v>2282</v>
      </c>
      <c r="F191" s="24">
        <v>1510.2</v>
      </c>
      <c r="G191" s="1" t="s">
        <v>60</v>
      </c>
      <c r="H191" s="17" t="s">
        <v>82</v>
      </c>
    </row>
    <row r="192" spans="2:8" s="18" customFormat="1" ht="15.75">
      <c r="B192" s="11">
        <f t="shared" si="3"/>
        <v>186</v>
      </c>
      <c r="C192" s="2" t="s">
        <v>43</v>
      </c>
      <c r="D192" s="1">
        <v>36</v>
      </c>
      <c r="E192" s="24">
        <v>7639.9</v>
      </c>
      <c r="F192" s="24">
        <v>4524.6</v>
      </c>
      <c r="G192" s="1" t="s">
        <v>93</v>
      </c>
      <c r="H192" s="17" t="s">
        <v>82</v>
      </c>
    </row>
    <row r="193" spans="2:8" s="18" customFormat="1" ht="15.75">
      <c r="B193" s="11">
        <f t="shared" si="3"/>
        <v>187</v>
      </c>
      <c r="C193" s="2" t="s">
        <v>43</v>
      </c>
      <c r="D193" s="1">
        <v>38</v>
      </c>
      <c r="E193" s="26">
        <v>3031.5</v>
      </c>
      <c r="F193" s="25">
        <v>1705.1</v>
      </c>
      <c r="G193" s="1" t="s">
        <v>62</v>
      </c>
      <c r="H193" s="17" t="s">
        <v>82</v>
      </c>
    </row>
    <row r="194" spans="2:8" s="18" customFormat="1" ht="15.75">
      <c r="B194" s="11">
        <f t="shared" si="3"/>
        <v>188</v>
      </c>
      <c r="C194" s="2" t="s">
        <v>45</v>
      </c>
      <c r="D194" s="1">
        <v>2</v>
      </c>
      <c r="E194" s="24">
        <v>3731.2</v>
      </c>
      <c r="F194" s="24">
        <v>2207</v>
      </c>
      <c r="G194" s="1" t="s">
        <v>58</v>
      </c>
      <c r="H194" s="17" t="s">
        <v>82</v>
      </c>
    </row>
    <row r="195" spans="2:8" s="18" customFormat="1" ht="15.75">
      <c r="B195" s="11">
        <f t="shared" si="3"/>
        <v>189</v>
      </c>
      <c r="C195" s="2" t="s">
        <v>45</v>
      </c>
      <c r="D195" s="1">
        <v>3</v>
      </c>
      <c r="E195" s="24">
        <v>7865.8</v>
      </c>
      <c r="F195" s="24">
        <v>4401.8</v>
      </c>
      <c r="G195" s="1" t="s">
        <v>62</v>
      </c>
      <c r="H195" s="17" t="s">
        <v>82</v>
      </c>
    </row>
    <row r="196" spans="2:8" s="18" customFormat="1" ht="15.75">
      <c r="B196" s="11">
        <f t="shared" si="3"/>
        <v>190</v>
      </c>
      <c r="C196" s="2" t="s">
        <v>45</v>
      </c>
      <c r="D196" s="1">
        <v>4</v>
      </c>
      <c r="E196" s="24">
        <v>4493.8</v>
      </c>
      <c r="F196" s="24">
        <v>2434.4</v>
      </c>
      <c r="G196" s="1" t="s">
        <v>58</v>
      </c>
      <c r="H196" s="17" t="s">
        <v>82</v>
      </c>
    </row>
    <row r="197" spans="2:8" s="18" customFormat="1" ht="15.75">
      <c r="B197" s="11">
        <f t="shared" si="3"/>
        <v>191</v>
      </c>
      <c r="C197" s="2" t="s">
        <v>45</v>
      </c>
      <c r="D197" s="1">
        <v>7</v>
      </c>
      <c r="E197" s="26">
        <v>28224.4</v>
      </c>
      <c r="F197" s="25">
        <v>17652.8</v>
      </c>
      <c r="G197" s="1" t="s">
        <v>58</v>
      </c>
      <c r="H197" s="17" t="s">
        <v>82</v>
      </c>
    </row>
    <row r="198" spans="2:8" s="18" customFormat="1" ht="15.75">
      <c r="B198" s="11">
        <f t="shared" si="3"/>
        <v>192</v>
      </c>
      <c r="C198" s="2" t="s">
        <v>46</v>
      </c>
      <c r="D198" s="1">
        <v>5</v>
      </c>
      <c r="E198" s="24">
        <v>3766.2</v>
      </c>
      <c r="F198" s="24">
        <v>1948.5</v>
      </c>
      <c r="G198" s="1" t="s">
        <v>58</v>
      </c>
      <c r="H198" s="17" t="s">
        <v>82</v>
      </c>
    </row>
    <row r="199" spans="2:8" s="18" customFormat="1" ht="15.75">
      <c r="B199" s="11">
        <f t="shared" si="3"/>
        <v>193</v>
      </c>
      <c r="C199" s="2" t="s">
        <v>46</v>
      </c>
      <c r="D199" s="1">
        <v>7</v>
      </c>
      <c r="E199" s="24">
        <v>2288.2000000000003</v>
      </c>
      <c r="F199" s="24">
        <v>1305.9</v>
      </c>
      <c r="G199" s="1" t="s">
        <v>58</v>
      </c>
      <c r="H199" s="17" t="s">
        <v>82</v>
      </c>
    </row>
    <row r="200" spans="2:8" s="18" customFormat="1" ht="15.75">
      <c r="B200" s="11">
        <f t="shared" si="3"/>
        <v>194</v>
      </c>
      <c r="C200" s="2" t="s">
        <v>46</v>
      </c>
      <c r="D200" s="1">
        <v>15</v>
      </c>
      <c r="E200" s="26">
        <v>3171.2</v>
      </c>
      <c r="F200" s="25">
        <v>1865.4</v>
      </c>
      <c r="G200" s="1" t="s">
        <v>58</v>
      </c>
      <c r="H200" s="17" t="s">
        <v>82</v>
      </c>
    </row>
    <row r="201" spans="2:8" s="18" customFormat="1" ht="15.75">
      <c r="B201" s="11">
        <f t="shared" si="3"/>
        <v>195</v>
      </c>
      <c r="C201" s="2" t="s">
        <v>46</v>
      </c>
      <c r="D201" s="1">
        <v>17</v>
      </c>
      <c r="E201" s="24">
        <v>3934</v>
      </c>
      <c r="F201" s="24">
        <v>2248.2000000000003</v>
      </c>
      <c r="G201" s="1" t="s">
        <v>58</v>
      </c>
      <c r="H201" s="17" t="s">
        <v>82</v>
      </c>
    </row>
    <row r="202" spans="2:8" s="18" customFormat="1" ht="15.75">
      <c r="B202" s="11">
        <f t="shared" si="3"/>
        <v>196</v>
      </c>
      <c r="C202" s="2" t="s">
        <v>46</v>
      </c>
      <c r="D202" s="1">
        <v>19</v>
      </c>
      <c r="E202" s="24">
        <v>3950.2</v>
      </c>
      <c r="F202" s="24">
        <v>2258</v>
      </c>
      <c r="G202" s="1" t="s">
        <v>58</v>
      </c>
      <c r="H202" s="17" t="s">
        <v>82</v>
      </c>
    </row>
    <row r="203" spans="2:8" s="18" customFormat="1" ht="15.75">
      <c r="B203" s="11">
        <f t="shared" si="3"/>
        <v>197</v>
      </c>
      <c r="C203" s="2" t="s">
        <v>46</v>
      </c>
      <c r="D203" s="1">
        <v>27</v>
      </c>
      <c r="E203" s="24">
        <v>6373.9</v>
      </c>
      <c r="F203" s="24">
        <v>3729.1</v>
      </c>
      <c r="G203" s="1" t="s">
        <v>58</v>
      </c>
      <c r="H203" s="17" t="s">
        <v>82</v>
      </c>
    </row>
    <row r="204" spans="2:8" s="18" customFormat="1" ht="15.75">
      <c r="B204" s="11">
        <f t="shared" si="3"/>
        <v>198</v>
      </c>
      <c r="C204" s="2" t="s">
        <v>47</v>
      </c>
      <c r="D204" s="1">
        <v>16</v>
      </c>
      <c r="E204" s="24">
        <v>10719.8</v>
      </c>
      <c r="F204" s="24">
        <v>6373.6</v>
      </c>
      <c r="G204" s="1" t="s">
        <v>58</v>
      </c>
      <c r="H204" s="17" t="s">
        <v>82</v>
      </c>
    </row>
    <row r="205" spans="2:8" s="18" customFormat="1" ht="15.75">
      <c r="B205" s="11">
        <f t="shared" si="3"/>
        <v>199</v>
      </c>
      <c r="C205" s="2" t="s">
        <v>48</v>
      </c>
      <c r="D205" s="1" t="s">
        <v>49</v>
      </c>
      <c r="E205" s="26">
        <v>1096.3</v>
      </c>
      <c r="F205" s="25">
        <v>705.1</v>
      </c>
      <c r="G205" s="1" t="s">
        <v>58</v>
      </c>
      <c r="H205" s="17" t="s">
        <v>82</v>
      </c>
    </row>
    <row r="206" spans="2:8" s="18" customFormat="1" ht="15.75">
      <c r="B206" s="11">
        <f t="shared" si="3"/>
        <v>200</v>
      </c>
      <c r="C206" s="2" t="s">
        <v>48</v>
      </c>
      <c r="D206" s="1">
        <v>6</v>
      </c>
      <c r="E206" s="24">
        <v>4545.3</v>
      </c>
      <c r="F206" s="24">
        <v>2588</v>
      </c>
      <c r="G206" s="1" t="s">
        <v>58</v>
      </c>
      <c r="H206" s="17" t="s">
        <v>82</v>
      </c>
    </row>
    <row r="207" spans="2:8" s="18" customFormat="1" ht="15.75">
      <c r="B207" s="11">
        <f t="shared" si="3"/>
        <v>201</v>
      </c>
      <c r="C207" s="2" t="s">
        <v>48</v>
      </c>
      <c r="D207" s="1" t="s">
        <v>50</v>
      </c>
      <c r="E207" s="26">
        <v>1877.8</v>
      </c>
      <c r="F207" s="25">
        <v>973.6</v>
      </c>
      <c r="G207" s="1" t="s">
        <v>58</v>
      </c>
      <c r="H207" s="17" t="s">
        <v>82</v>
      </c>
    </row>
    <row r="208" spans="2:8" s="18" customFormat="1" ht="15.75">
      <c r="B208" s="11">
        <f t="shared" si="3"/>
        <v>202</v>
      </c>
      <c r="C208" s="2" t="s">
        <v>48</v>
      </c>
      <c r="D208" s="1">
        <v>8</v>
      </c>
      <c r="E208" s="24">
        <v>6455.7</v>
      </c>
      <c r="F208" s="24">
        <v>3852.7</v>
      </c>
      <c r="G208" s="1" t="s">
        <v>58</v>
      </c>
      <c r="H208" s="17" t="s">
        <v>82</v>
      </c>
    </row>
    <row r="209" spans="2:8" s="18" customFormat="1" ht="15.75">
      <c r="B209" s="11">
        <f t="shared" si="3"/>
        <v>203</v>
      </c>
      <c r="C209" s="2" t="s">
        <v>48</v>
      </c>
      <c r="D209" s="3">
        <v>9</v>
      </c>
      <c r="E209" s="26">
        <v>2136</v>
      </c>
      <c r="F209" s="25">
        <v>1253.3</v>
      </c>
      <c r="G209" s="1" t="s">
        <v>58</v>
      </c>
      <c r="H209" s="17" t="s">
        <v>82</v>
      </c>
    </row>
    <row r="210" spans="2:8" s="18" customFormat="1" ht="15.75">
      <c r="B210" s="11">
        <f t="shared" si="3"/>
        <v>204</v>
      </c>
      <c r="C210" s="34" t="s">
        <v>90</v>
      </c>
      <c r="D210" s="4">
        <v>5</v>
      </c>
      <c r="E210" s="4">
        <v>1106.94</v>
      </c>
      <c r="F210" s="4">
        <v>1106.94</v>
      </c>
      <c r="G210" s="4" t="s">
        <v>91</v>
      </c>
      <c r="H210" s="17" t="s">
        <v>82</v>
      </c>
    </row>
    <row r="211" spans="2:8" s="18" customFormat="1" ht="15.75">
      <c r="B211" s="11"/>
      <c r="C211" s="24"/>
      <c r="D211" s="4"/>
      <c r="E211" s="35">
        <f>SUM(E7:E210)</f>
        <v>490758.26</v>
      </c>
      <c r="F211" s="24">
        <f>SUM(F7:F210)</f>
        <v>296215.8699999999</v>
      </c>
      <c r="G211" s="24"/>
      <c r="H211" s="17"/>
    </row>
    <row r="212" s="18" customFormat="1" ht="15.75">
      <c r="B212" s="4"/>
    </row>
    <row r="219" spans="2:8" s="18" customFormat="1" ht="15.75">
      <c r="B219" s="36"/>
      <c r="C219" s="37"/>
      <c r="D219" s="38"/>
      <c r="E219" s="39"/>
      <c r="F219" s="39"/>
      <c r="G219" s="38"/>
      <c r="H219" s="40"/>
    </row>
  </sheetData>
  <sheetProtection/>
  <mergeCells count="4">
    <mergeCell ref="C4:C5"/>
    <mergeCell ref="E4:F4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2015-01-19T12:28:34Z</dcterms:created>
  <dcterms:modified xsi:type="dcterms:W3CDTF">2015-12-01T12:06:30Z</dcterms:modified>
  <cp:category/>
  <cp:version/>
  <cp:contentType/>
  <cp:contentStatus/>
</cp:coreProperties>
</file>