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20835" windowHeight="963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<sst xmlns="http://schemas.openxmlformats.org/spreadsheetml/2006/main" count="779" uniqueCount="324">
  <si>
    <t>2.5. Сведения об использовании общего имущества в МКД</t>
  </si>
  <si>
    <t>№ п/п</t>
  </si>
  <si>
    <t>Ед. измерения</t>
  </si>
  <si>
    <t>Значение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</si>
  <si>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</si>
  <si>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</si>
  <si>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</si>
  <si>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</si>
  <si>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</si>
  <si>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</si>
  <si>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</si>
  <si>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</si>
  <si>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</si>
  <si>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</si>
  <si>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</si>
  <si>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</si>
  <si>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</si>
  <si>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</si>
  <si>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</si>
  <si>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</si>
  <si>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</si>
  <si>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</si>
  <si>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</si>
  <si>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</si>
  <si>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</si>
  <si>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</si>
  <si>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</si>
  <si>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</si>
  <si>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</si>
  <si>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</si>
  <si>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</si>
  <si>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</si>
  <si>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</si>
  <si>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</si>
  <si>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</si>
  <si>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заполнения</t>
  </si>
  <si>
    <t>Дополнительная информация</t>
  </si>
  <si>
    <t>-</t>
  </si>
  <si>
    <t>кв.м.</t>
  </si>
  <si>
    <t>форма 2.6. Сведения о капитальном ремонте общего имущества в МКД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</si>
  <si>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</si>
  <si>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</si>
  <si>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</si>
  <si>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Наименование параметра</t>
  </si>
  <si>
    <t>Наименование объекта общего имущества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</si>
  <si>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</si>
  <si>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</si>
  <si>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</si>
  <si>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</si>
  <si>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Стоимость по договору в месяц</t>
  </si>
  <si>
    <t>Дата начала действия договора</t>
  </si>
  <si>
    <t>Реквизиты договора (номер и дата)</t>
  </si>
  <si>
    <t>ИНН владельца (пользователя)</t>
  </si>
  <si>
    <t>Наименование владельца (пользователя)</t>
  </si>
  <si>
    <t>Сведения о фонде капитального ремонта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</si>
  <si>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</si>
  <si>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</si>
  <si>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</si>
  <si>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руб.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</si>
  <si>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</si>
  <si>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</si>
  <si>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Исполнитель работ (услуг)</t>
  </si>
  <si>
    <t>Периодичность предоставления работ (услуг)</t>
  </si>
  <si>
    <t>Основание установления стоимости работ (услуг)</t>
  </si>
  <si>
    <t>Дата начала действия установленного размера стоимости работ (услуг)</t>
  </si>
  <si>
    <t>Стоимость на единицу измерения</t>
  </si>
  <si>
    <t>Единица измерения</t>
  </si>
  <si>
    <t>Наименование работ (услуг)</t>
  </si>
  <si>
    <t>форма 2.4. Сведения об оказываемых коммунальных услугах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</si>
  <si>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</si>
  <si>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</si>
  <si>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</si>
  <si>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</si>
  <si>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</si>
  <si>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</si>
  <si>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</si>
  <si>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№ наименование принявшего акт органа)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</si>
  <si>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</si>
  <si>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</si>
  <si>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</si>
  <si>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форма 2.8. Отчет об исполнении УО договора управления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</si>
  <si>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</si>
  <si>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</si>
  <si>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Дата начала отчетного периода</t>
  </si>
  <si>
    <t>Выполненные работы (оказанные услуги) по содержанию общего имущества и текущему ремонту в отчетном периоде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</si>
  <si>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</si>
  <si>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</si>
  <si>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</si>
  <si>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</si>
  <si>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</si>
  <si>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</si>
  <si>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</si>
  <si>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</si>
  <si>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</si>
  <si>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</si>
  <si>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</si>
  <si>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</si>
  <si>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</si>
  <si>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</si>
  <si>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</si>
  <si>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</si>
  <si>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</si>
  <si>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</si>
  <si>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</si>
  <si>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</si>
  <si>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</si>
  <si>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</si>
  <si>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49.</t>
  </si>
  <si>
    <t>50.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</si>
  <si>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</si>
  <si>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</si>
  <si>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</si>
  <si>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</si>
  <si>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</si>
  <si>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</si>
  <si>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</si>
  <si>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</si>
  <si>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</si>
  <si>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</si>
  <si>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</si>
  <si>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</si>
  <si>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</si>
  <si>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</si>
  <si>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</si>
  <si>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</si>
  <si>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</si>
  <si>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Переходящие остатки денежных средств (на начало периода)</t>
  </si>
  <si>
    <t xml:space="preserve">   переплата потребителями</t>
  </si>
  <si>
    <t>Наименование работ (услуги)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</si>
  <si>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</si>
  <si>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</si>
  <si>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</si>
  <si>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</si>
  <si>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Виды коммунальных услуг</t>
  </si>
  <si>
    <t>Общий объем потребления</t>
  </si>
  <si>
    <t>Начислено потребителями</t>
  </si>
  <si>
    <t>Оплачено потребителями</t>
  </si>
  <si>
    <t>Начисленно поставщиком (поставщиками) коммунального ресурса</t>
  </si>
  <si>
    <t>Задолженность потребителей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</si>
  <si>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</si>
  <si>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</si>
  <si>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</si>
  <si>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содержание и ремонт общего имущества МКД</t>
  </si>
  <si>
    <t>руб./кв.м.</t>
  </si>
  <si>
    <t>ООО "Заволжье"</t>
  </si>
  <si>
    <t>ежемесячно</t>
  </si>
  <si>
    <t>Постановления Администрации г. Костромы №1585</t>
  </si>
  <si>
    <t>МКД</t>
  </si>
  <si>
    <t>нет передачи во владение и пользование общего имущества третьим лицам</t>
  </si>
  <si>
    <t>нет протокола</t>
  </si>
  <si>
    <t>Услуга по электроснабжению</t>
  </si>
  <si>
    <t>Электроэнергия</t>
  </si>
  <si>
    <t>руб./Квт.ч.</t>
  </si>
  <si>
    <t>Постановление  департамента государственного регулирования цен и тарифов Костромской области от 17 декабря 2013 года №13/577</t>
  </si>
  <si>
    <t>ОАО " Костромская сбытовая компания"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</si>
  <si>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</si>
  <si>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по количеству проживающих и месту проживания, а так же количеству комнат в квартире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</si>
  <si>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</si>
  <si>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</si>
  <si>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</si>
  <si>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</si>
  <si>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 xml:space="preserve">Постановление  Главы города Костромы от 18 декабря 2006 года № 3972 </t>
  </si>
  <si>
    <t>№ б/н от 01.02.2015 г.</t>
  </si>
  <si>
    <t>№ 0286 от 17.01.2014 г.</t>
  </si>
  <si>
    <t>Водоотведение</t>
  </si>
  <si>
    <t>Услуга по водоотведению холодного  водоснабжения</t>
  </si>
  <si>
    <t>Газоснабжение</t>
  </si>
  <si>
    <t>Услуга за природный газ</t>
  </si>
  <si>
    <t>ОАО ГАЗПРОМ газораспределение Кострома</t>
  </si>
  <si>
    <t>Постановление департамента государственного регулирования цен и тарифов Костромской области от 17 декабря 2013 года №13/576</t>
  </si>
  <si>
    <t>при наличии приборов учета - по внутриквартирным счетчикам;                          при отсутствии - согласно постановлению</t>
  </si>
  <si>
    <t>Нормативы потребления утверждены постановлением  Региональной службы по тарифам администрации Костромской области от 9 ноября 2006 года №06/68</t>
  </si>
  <si>
    <t>договор  в стадии подписания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</si>
  <si>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</si>
  <si>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</si>
  <si>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при наличии приборов учета - по внутриквартирным счетчикам;                          при отсутствии - 6,39</t>
  </si>
  <si>
    <t>2.1. Общие сведения о МКД</t>
  </si>
  <si>
    <t>Наименование парметра</t>
  </si>
  <si>
    <t>Сведения о способе управления МКД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</si>
  <si>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</si>
  <si>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</si>
  <si>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Сведения о способе формирования капитального ремонта</t>
  </si>
  <si>
    <t>Способ формирования фонда капитального ремонта</t>
  </si>
  <si>
    <t>Общая характристика МКД</t>
  </si>
  <si>
    <t>Адрес МКД</t>
  </si>
  <si>
    <t>м/р-н Венеция № 16</t>
  </si>
  <si>
    <t>Год постройки / Год ввода в эксплуатацию</t>
  </si>
  <si>
    <t>Серия, тип постройки здания</t>
  </si>
  <si>
    <t>Тип дома</t>
  </si>
  <si>
    <t>многоквартирный</t>
  </si>
  <si>
    <t>Количество этажей:</t>
  </si>
  <si>
    <t xml:space="preserve">   наибольшее</t>
  </si>
  <si>
    <t>ед.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</si>
  <si>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</si>
  <si>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</si>
  <si>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</si>
  <si>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</si>
  <si>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</si>
  <si>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</si>
  <si>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</si>
  <si>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</si>
  <si>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</si>
  <si>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</si>
  <si>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</si>
  <si>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44:27:00000:57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</si>
  <si>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</si>
  <si>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</si>
  <si>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</si>
  <si>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</si>
  <si>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</si>
  <si>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</si>
  <si>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</si>
  <si>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Элементы благоустройства</t>
  </si>
  <si>
    <t>Детская площадка</t>
  </si>
  <si>
    <t xml:space="preserve">детская площадка </t>
  </si>
  <si>
    <t>Спортивная площадка</t>
  </si>
  <si>
    <t>нет</t>
  </si>
  <si>
    <t>Другое</t>
  </si>
  <si>
    <t>хозяйственная площадка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</si>
  <si>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</si>
  <si>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</si>
  <si>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</si>
  <si>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</si>
  <si>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</si>
  <si>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</si>
  <si>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ж/бет</t>
  </si>
  <si>
    <t>Материал несущих стен</t>
  </si>
  <si>
    <t>блочные</t>
  </si>
  <si>
    <t>Фасады</t>
  </si>
  <si>
    <t>Тип фасада</t>
  </si>
  <si>
    <t>соответствует материалу стен</t>
  </si>
  <si>
    <t xml:space="preserve">Крыши </t>
  </si>
  <si>
    <t>Тип крыши</t>
  </si>
  <si>
    <t>скатная</t>
  </si>
  <si>
    <t>Тип кровли</t>
  </si>
  <si>
    <t>профнастил</t>
  </si>
  <si>
    <t>Подвалы</t>
  </si>
  <si>
    <t>Площадь подвала по полу</t>
  </si>
  <si>
    <t>Мусоропроводы</t>
  </si>
  <si>
    <t>Тип мусоропровода</t>
  </si>
  <si>
    <t>отсутствует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</si>
  <si>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</si>
  <si>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</si>
  <si>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</si>
  <si>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</si>
  <si>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</si>
  <si>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</si>
  <si>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</si>
  <si>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</si>
  <si>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</si>
  <si>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</si>
  <si>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</si>
  <si>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</si>
  <si>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</si>
  <si>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</si>
  <si>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</si>
  <si>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</si>
  <si>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</si>
  <si>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квартирное (газовый котел)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</si>
  <si>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</si>
  <si>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</si>
  <si>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</si>
  <si>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</si>
  <si>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</si>
  <si>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</si>
  <si>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</si>
  <si>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</si>
  <si>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</si>
  <si>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</si>
  <si>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</si>
  <si>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</si>
  <si>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приточная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</si>
  <si>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</si>
  <si>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</si>
  <si>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</si>
  <si>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</si>
  <si>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</t>
  </si>
  <si>
    <t>Дополнительное оборудование</t>
  </si>
  <si>
    <t>Вид оборудования</t>
  </si>
  <si>
    <t>Некоммерческая организация «Фонд капитального ремонта многоквартирных домов Костромской области»  (специальный счет ОАО "Сбербанк России")</t>
  </si>
  <si>
    <t>ХВС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</si>
  <si>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</si>
  <si>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</si>
  <si>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</si>
  <si>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</si>
  <si>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</si>
  <si>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</si>
  <si>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</si>
  <si>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</si>
  <si>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</si>
  <si>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</si>
  <si>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</si>
  <si>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</si>
  <si>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</si>
  <si>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</si>
  <si>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</si>
  <si>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</si>
  <si>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</si>
  <si>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</si>
  <si>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</si>
  <si>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</si>
  <si>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</si>
  <si>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</si>
  <si>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</si>
  <si>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</si>
  <si>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</si>
  <si>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</si>
  <si>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</si>
  <si>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</si>
  <si>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</si>
  <si>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</si>
  <si>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</si>
  <si>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</si>
  <si>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</si>
  <si>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</si>
  <si>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</si>
  <si>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</si>
  <si>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</si>
  <si>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</si>
  <si>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</si>
  <si>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Уборка лестничных клеток</t>
  </si>
  <si>
    <t>перечисление взносов на капитальный ремонт на счет регионального оператора</t>
  </si>
  <si>
    <t>Протокол оценки сопостовления заявок на участие в открытом конкурсе на право заключения договоров управления МКД № б-н от 10.02.2014  г.</t>
  </si>
  <si>
    <t>https://cloud.mail.ru/public/95f83c3f66ea/%D0%92%D0%B5%D0%BD%D0%B5%D1%86%D0%B8%D1%8F%20%D0%B4.%2016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</si>
</sst>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dd/mm/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7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5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0" fillId="0" borderId="13" xfId="0" applyFont="1" applyBorder="1" applyAlignment="1">
      <alignment horizontal="center" wrapText="1"/>
    </xf>
    <xf numFmtId="0" fontId="45" fillId="0" borderId="11" xfId="0" applyFont="1" applyBorder="1" applyAlignment="1">
      <alignment/>
    </xf>
    <xf numFmtId="0" fontId="50" fillId="0" borderId="0" xfId="0" applyFont="1" applyAlignment="1">
      <alignment horizontal="center" wrapText="1"/>
    </xf>
    <xf numFmtId="0" fontId="45" fillId="0" borderId="10" xfId="0" applyFont="1" applyBorder="1" applyAlignment="1" quotePrefix="1">
      <alignment horizontal="center"/>
    </xf>
    <xf numFmtId="0" fontId="31" fillId="0" borderId="10" xfId="42" applyBorder="1" applyAlignment="1">
      <alignment horizontal="center" wrapText="1"/>
    </xf>
    <xf numFmtId="0" fontId="44" fillId="0" borderId="12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2" xfId="0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0" fontId="44" fillId="0" borderId="13" xfId="0" applyFont="1" applyBorder="1" applyAlignment="1">
      <alignment horizontal="left" wrapTex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95f83c3f66ea/%D0%92%D0%B5%D0%BD%D0%B5%D1%86%D0%B8%D1%8F%20%D0%B4.%201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56.00390625" style="4" customWidth="1"/>
    <col min="4" max="4" width="11.140625" style="27" customWidth="1"/>
    <col min="5" max="5" width="42.7109375" style="8" customWidth="1"/>
    <col min="6" max="16384" width="9.140625" style="2" customWidth="1"/>
  </cols>
  <sheetData>
    <row r="1" ht="18.75">
      <c r="B1" s="11" t="s">
        <v>176</v>
      </c>
    </row>
    <row r="3" spans="2:5" s="8" customFormat="1" ht="47.25">
      <c r="B3" s="6" t="s">
        <v>1</v>
      </c>
      <c r="C3" s="7" t="s">
        <v>177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/>
      <c r="E4" s="23">
        <v>42094</v>
      </c>
    </row>
    <row r="5" spans="2:5" ht="15.75">
      <c r="B5" s="42" t="s">
        <v>178</v>
      </c>
      <c r="C5" s="43"/>
      <c r="D5" s="43"/>
      <c r="E5" s="44"/>
    </row>
    <row r="6" spans="2:5" ht="81" customHeight="1">
      <c r="B6" s="7" t="s">
        <v>5</v>
      </c>
      <c r="C6" s="5" t="s">
        <v>179</v>
      </c>
      <c r="D6" s="7" t="s">
        <v>37</v>
      </c>
      <c r="E6" s="7" t="s">
        <v>322</v>
      </c>
    </row>
    <row r="7" spans="2:5" ht="63.75" customHeight="1">
      <c r="B7" s="7" t="s">
        <v>6</v>
      </c>
      <c r="C7" s="5" t="s">
        <v>180</v>
      </c>
      <c r="D7" s="7" t="s">
        <v>37</v>
      </c>
      <c r="E7" s="41" t="s">
        <v>323</v>
      </c>
    </row>
    <row r="8" spans="2:5" ht="15.75">
      <c r="B8" s="45" t="s">
        <v>181</v>
      </c>
      <c r="C8" s="46"/>
      <c r="D8" s="46"/>
      <c r="E8" s="47"/>
    </row>
    <row r="9" spans="2:5" ht="63">
      <c r="B9" s="7" t="s">
        <v>7</v>
      </c>
      <c r="C9" s="5" t="s">
        <v>182</v>
      </c>
      <c r="D9" s="7" t="s">
        <v>37</v>
      </c>
      <c r="E9" s="7" t="s">
        <v>321</v>
      </c>
    </row>
    <row r="10" spans="2:5" ht="15.75">
      <c r="B10" s="45" t="s">
        <v>183</v>
      </c>
      <c r="C10" s="46"/>
      <c r="D10" s="46"/>
      <c r="E10" s="47"/>
    </row>
    <row r="11" spans="2:5" ht="20.25" customHeight="1">
      <c r="B11" s="7" t="s">
        <v>8</v>
      </c>
      <c r="C11" s="5" t="s">
        <v>184</v>
      </c>
      <c r="D11" s="7" t="s">
        <v>37</v>
      </c>
      <c r="E11" s="7" t="s">
        <v>185</v>
      </c>
    </row>
    <row r="12" spans="2:5" ht="15.75">
      <c r="B12" s="7" t="s">
        <v>9</v>
      </c>
      <c r="C12" s="5" t="s">
        <v>186</v>
      </c>
      <c r="D12" s="7" t="s">
        <v>37</v>
      </c>
      <c r="E12" s="7">
        <v>2013</v>
      </c>
    </row>
    <row r="13" spans="2:5" ht="15.75">
      <c r="B13" s="7" t="s">
        <v>10</v>
      </c>
      <c r="C13" s="5" t="s">
        <v>187</v>
      </c>
      <c r="D13" s="7" t="s">
        <v>37</v>
      </c>
      <c r="E13" s="7"/>
    </row>
    <row r="14" spans="2:5" ht="15.75">
      <c r="B14" s="7" t="s">
        <v>11</v>
      </c>
      <c r="C14" s="5" t="s">
        <v>188</v>
      </c>
      <c r="D14" s="7" t="s">
        <v>37</v>
      </c>
      <c r="E14" s="7" t="s">
        <v>189</v>
      </c>
    </row>
    <row r="15" spans="2:5" ht="15.75">
      <c r="B15" s="7" t="s">
        <v>12</v>
      </c>
      <c r="C15" s="5" t="s">
        <v>190</v>
      </c>
      <c r="D15" s="7" t="s">
        <v>37</v>
      </c>
      <c r="E15" s="7">
        <v>3</v>
      </c>
    </row>
    <row r="16" spans="2:5" ht="15.75">
      <c r="B16" s="7" t="s">
        <v>13</v>
      </c>
      <c r="C16" s="5" t="s">
        <v>191</v>
      </c>
      <c r="D16" s="7" t="s">
        <v>192</v>
      </c>
      <c r="E16" s="7">
        <v>3</v>
      </c>
    </row>
    <row r="17" spans="2:5" ht="15.75">
      <c r="B17" s="7" t="s">
        <v>14</v>
      </c>
      <c r="C17" s="5" t="s">
        <v>193</v>
      </c>
      <c r="D17" s="7" t="s">
        <v>192</v>
      </c>
      <c r="E17" s="7">
        <v>3</v>
      </c>
    </row>
    <row r="18" spans="2:5" ht="15.75">
      <c r="B18" s="7" t="s">
        <v>15</v>
      </c>
      <c r="C18" s="5" t="s">
        <v>194</v>
      </c>
      <c r="D18" s="7" t="s">
        <v>192</v>
      </c>
      <c r="E18" s="7">
        <v>4</v>
      </c>
    </row>
    <row r="19" spans="2:5" ht="15.75">
      <c r="B19" s="7" t="s">
        <v>16</v>
      </c>
      <c r="C19" s="5" t="s">
        <v>195</v>
      </c>
      <c r="D19" s="7" t="s">
        <v>192</v>
      </c>
      <c r="E19" s="7">
        <v>0</v>
      </c>
    </row>
    <row r="20" spans="2:5" ht="15.75">
      <c r="B20" s="7" t="s">
        <v>17</v>
      </c>
      <c r="C20" s="5" t="s">
        <v>196</v>
      </c>
      <c r="D20" s="7" t="s">
        <v>37</v>
      </c>
      <c r="E20" s="7"/>
    </row>
    <row r="21" spans="2:5" ht="15.75">
      <c r="B21" s="7" t="s">
        <v>18</v>
      </c>
      <c r="C21" s="5" t="s">
        <v>197</v>
      </c>
      <c r="D21" s="7" t="s">
        <v>192</v>
      </c>
      <c r="E21" s="7">
        <v>63</v>
      </c>
    </row>
    <row r="22" spans="2:5" ht="15.75">
      <c r="B22" s="7" t="s">
        <v>19</v>
      </c>
      <c r="C22" s="5" t="s">
        <v>198</v>
      </c>
      <c r="D22" s="7" t="s">
        <v>192</v>
      </c>
      <c r="E22" s="7"/>
    </row>
    <row r="23" spans="2:5" ht="15.75">
      <c r="B23" s="7" t="s">
        <v>20</v>
      </c>
      <c r="C23" s="5" t="s">
        <v>199</v>
      </c>
      <c r="D23" s="7" t="s">
        <v>38</v>
      </c>
      <c r="E23" s="7">
        <v>3095.3</v>
      </c>
    </row>
    <row r="24" spans="2:5" ht="15.75">
      <c r="B24" s="7" t="s">
        <v>21</v>
      </c>
      <c r="C24" s="5" t="s">
        <v>200</v>
      </c>
      <c r="D24" s="7" t="s">
        <v>38</v>
      </c>
      <c r="E24" s="7">
        <v>2802.1</v>
      </c>
    </row>
    <row r="25" spans="2:5" ht="15.75">
      <c r="B25" s="7" t="s">
        <v>22</v>
      </c>
      <c r="C25" s="5" t="s">
        <v>201</v>
      </c>
      <c r="D25" s="7" t="s">
        <v>38</v>
      </c>
      <c r="E25" s="7"/>
    </row>
    <row r="26" spans="2:5" ht="18" customHeight="1">
      <c r="B26" s="7" t="s">
        <v>23</v>
      </c>
      <c r="C26" s="5" t="s">
        <v>202</v>
      </c>
      <c r="D26" s="7" t="s">
        <v>38</v>
      </c>
      <c r="E26" s="7">
        <v>293.2</v>
      </c>
    </row>
    <row r="27" spans="2:5" ht="31.5">
      <c r="B27" s="7" t="s">
        <v>24</v>
      </c>
      <c r="C27" s="5" t="s">
        <v>203</v>
      </c>
      <c r="D27" s="7" t="s">
        <v>37</v>
      </c>
      <c r="E27" s="19" t="s">
        <v>204</v>
      </c>
    </row>
    <row r="28" spans="2:5" ht="31.5">
      <c r="B28" s="7" t="s">
        <v>25</v>
      </c>
      <c r="C28" s="5" t="s">
        <v>205</v>
      </c>
      <c r="D28" s="7" t="s">
        <v>38</v>
      </c>
      <c r="E28" s="7"/>
    </row>
    <row r="29" spans="2:5" ht="15.75">
      <c r="B29" s="7" t="s">
        <v>26</v>
      </c>
      <c r="C29" s="5" t="s">
        <v>206</v>
      </c>
      <c r="D29" s="7" t="s">
        <v>38</v>
      </c>
      <c r="E29" s="7">
        <v>167.5</v>
      </c>
    </row>
    <row r="30" spans="2:5" ht="15.75">
      <c r="B30" s="7" t="s">
        <v>27</v>
      </c>
      <c r="C30" s="5" t="s">
        <v>207</v>
      </c>
      <c r="D30" s="7" t="s">
        <v>37</v>
      </c>
      <c r="E30" s="7"/>
    </row>
    <row r="31" spans="2:5" ht="16.5" customHeight="1">
      <c r="B31" s="7" t="s">
        <v>28</v>
      </c>
      <c r="C31" s="5" t="s">
        <v>208</v>
      </c>
      <c r="D31" s="7" t="s">
        <v>37</v>
      </c>
      <c r="E31" s="7"/>
    </row>
    <row r="32" spans="2:5" ht="15.75">
      <c r="B32" s="7" t="s">
        <v>29</v>
      </c>
      <c r="C32" s="5" t="s">
        <v>209</v>
      </c>
      <c r="D32" s="7" t="s">
        <v>37</v>
      </c>
      <c r="E32" s="7"/>
    </row>
    <row r="33" spans="2:5" ht="15.75">
      <c r="B33" s="7" t="s">
        <v>30</v>
      </c>
      <c r="C33" s="5" t="s">
        <v>210</v>
      </c>
      <c r="D33" s="7" t="s">
        <v>37</v>
      </c>
      <c r="E33" s="7" t="s">
        <v>211</v>
      </c>
    </row>
    <row r="34" spans="2:5" ht="15.75">
      <c r="B34" s="7" t="s">
        <v>31</v>
      </c>
      <c r="C34" s="5" t="s">
        <v>36</v>
      </c>
      <c r="D34" s="7" t="s">
        <v>37</v>
      </c>
      <c r="E34" s="7"/>
    </row>
    <row r="35" spans="2:5" ht="15.75">
      <c r="B35" s="48" t="s">
        <v>212</v>
      </c>
      <c r="C35" s="48"/>
      <c r="D35" s="48"/>
      <c r="E35" s="48"/>
    </row>
    <row r="36" spans="2:5" ht="15.75">
      <c r="B36" s="7" t="s">
        <v>32</v>
      </c>
      <c r="C36" s="5" t="s">
        <v>213</v>
      </c>
      <c r="D36" s="7" t="s">
        <v>37</v>
      </c>
      <c r="E36" s="7" t="s">
        <v>214</v>
      </c>
    </row>
    <row r="37" spans="2:5" ht="15.75">
      <c r="B37" s="7" t="s">
        <v>33</v>
      </c>
      <c r="C37" s="5" t="s">
        <v>215</v>
      </c>
      <c r="D37" s="7" t="s">
        <v>37</v>
      </c>
      <c r="E37" s="7" t="s">
        <v>216</v>
      </c>
    </row>
    <row r="38" spans="2:5" ht="15.75">
      <c r="B38" s="7" t="s">
        <v>34</v>
      </c>
      <c r="C38" s="5" t="s">
        <v>217</v>
      </c>
      <c r="D38" s="7" t="s">
        <v>37</v>
      </c>
      <c r="E38" s="7" t="s">
        <v>218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95f83c3f66ea/%D0%92%D0%B5%D0%BD%D0%B5%D1%86%D0%B8%D1%8F%20%D0%B4.%2016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6">
      <selection activeCell="E16" sqref="E1:E16384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47.7109375" style="4" customWidth="1"/>
    <col min="4" max="4" width="12.57421875" style="4" customWidth="1"/>
    <col min="5" max="5" width="30.7109375" style="8" customWidth="1"/>
    <col min="6" max="16384" width="9.140625" style="2" customWidth="1"/>
  </cols>
  <sheetData>
    <row r="1" spans="2:5" ht="55.5" customHeight="1">
      <c r="B1" s="50" t="s">
        <v>219</v>
      </c>
      <c r="C1" s="50"/>
      <c r="D1" s="50"/>
      <c r="E1" s="50"/>
    </row>
    <row r="2" ht="6.75" customHeight="1"/>
    <row r="3" spans="2:5" s="8" customFormat="1" ht="31.5">
      <c r="B3" s="6" t="s">
        <v>1</v>
      </c>
      <c r="C3" s="7" t="s">
        <v>177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 t="s">
        <v>37</v>
      </c>
      <c r="E4" s="6"/>
    </row>
    <row r="5" spans="2:5" ht="15.75">
      <c r="B5" s="42" t="s">
        <v>220</v>
      </c>
      <c r="C5" s="43"/>
      <c r="D5" s="43"/>
      <c r="E5" s="44"/>
    </row>
    <row r="6" spans="2:5" ht="15.75">
      <c r="B6" s="6" t="s">
        <v>5</v>
      </c>
      <c r="C6" s="10" t="s">
        <v>221</v>
      </c>
      <c r="D6" s="6" t="s">
        <v>37</v>
      </c>
      <c r="E6" s="6" t="s">
        <v>222</v>
      </c>
    </row>
    <row r="7" spans="2:5" ht="15.75">
      <c r="B7" s="45" t="s">
        <v>223</v>
      </c>
      <c r="C7" s="46"/>
      <c r="D7" s="46"/>
      <c r="E7" s="47"/>
    </row>
    <row r="8" spans="2:5" ht="15.75">
      <c r="B8" s="6" t="s">
        <v>6</v>
      </c>
      <c r="C8" s="18" t="s">
        <v>224</v>
      </c>
      <c r="D8" s="6" t="s">
        <v>37</v>
      </c>
      <c r="E8" s="6" t="s">
        <v>225</v>
      </c>
    </row>
    <row r="9" spans="2:5" ht="15.75">
      <c r="B9" s="6" t="s">
        <v>7</v>
      </c>
      <c r="C9" s="10" t="s">
        <v>226</v>
      </c>
      <c r="D9" s="6" t="s">
        <v>37</v>
      </c>
      <c r="E9" s="6" t="s">
        <v>227</v>
      </c>
    </row>
    <row r="10" spans="2:5" ht="15.75">
      <c r="B10" s="42" t="s">
        <v>228</v>
      </c>
      <c r="C10" s="43"/>
      <c r="D10" s="43"/>
      <c r="E10" s="44"/>
    </row>
    <row r="11" spans="2:5" ht="15.75">
      <c r="B11" s="6" t="s">
        <v>8</v>
      </c>
      <c r="C11" s="10" t="s">
        <v>229</v>
      </c>
      <c r="D11" s="6" t="s">
        <v>37</v>
      </c>
      <c r="E11" s="6" t="s">
        <v>230</v>
      </c>
    </row>
    <row r="12" spans="2:5" ht="15.75">
      <c r="B12" s="42" t="s">
        <v>231</v>
      </c>
      <c r="C12" s="43"/>
      <c r="D12" s="43"/>
      <c r="E12" s="44"/>
    </row>
    <row r="13" spans="2:5" ht="15.75">
      <c r="B13" s="6" t="s">
        <v>9</v>
      </c>
      <c r="C13" s="10" t="s">
        <v>232</v>
      </c>
      <c r="D13" s="6" t="s">
        <v>37</v>
      </c>
      <c r="E13" s="6" t="s">
        <v>233</v>
      </c>
    </row>
    <row r="14" spans="2:5" ht="15.75">
      <c r="B14" s="6" t="s">
        <v>10</v>
      </c>
      <c r="C14" s="10" t="s">
        <v>234</v>
      </c>
      <c r="D14" s="6" t="s">
        <v>37</v>
      </c>
      <c r="E14" s="6" t="s">
        <v>235</v>
      </c>
    </row>
    <row r="15" spans="2:5" ht="15.75">
      <c r="B15" s="42" t="s">
        <v>236</v>
      </c>
      <c r="C15" s="43"/>
      <c r="D15" s="43"/>
      <c r="E15" s="44"/>
    </row>
    <row r="16" spans="2:5" ht="15.75">
      <c r="B16" s="6" t="s">
        <v>11</v>
      </c>
      <c r="C16" s="10" t="s">
        <v>237</v>
      </c>
      <c r="D16" s="6" t="s">
        <v>38</v>
      </c>
      <c r="E16" s="6">
        <v>1307.8</v>
      </c>
    </row>
    <row r="17" spans="2:5" ht="15.75">
      <c r="B17" s="45" t="s">
        <v>238</v>
      </c>
      <c r="C17" s="46"/>
      <c r="D17" s="46"/>
      <c r="E17" s="47"/>
    </row>
    <row r="18" spans="2:5" ht="15.75">
      <c r="B18" s="6" t="s">
        <v>12</v>
      </c>
      <c r="C18" s="10" t="s">
        <v>239</v>
      </c>
      <c r="D18" s="6" t="s">
        <v>37</v>
      </c>
      <c r="E18" s="6" t="s">
        <v>240</v>
      </c>
    </row>
    <row r="19" spans="2:5" ht="15.75">
      <c r="B19" s="6" t="s">
        <v>13</v>
      </c>
      <c r="C19" s="10" t="s">
        <v>241</v>
      </c>
      <c r="D19" s="6" t="s">
        <v>192</v>
      </c>
      <c r="E19" s="6"/>
    </row>
    <row r="20" spans="2:5" ht="15.75">
      <c r="B20" s="42" t="s">
        <v>242</v>
      </c>
      <c r="C20" s="43"/>
      <c r="D20" s="43"/>
      <c r="E20" s="44"/>
    </row>
    <row r="21" spans="2:5" ht="15.75">
      <c r="B21" s="6" t="s">
        <v>14</v>
      </c>
      <c r="C21" s="10" t="s">
        <v>243</v>
      </c>
      <c r="D21" s="6" t="s">
        <v>37</v>
      </c>
      <c r="E21" s="6" t="s">
        <v>240</v>
      </c>
    </row>
    <row r="22" spans="2:5" ht="15.75">
      <c r="B22" s="6" t="s">
        <v>15</v>
      </c>
      <c r="C22" s="10" t="s">
        <v>244</v>
      </c>
      <c r="D22" s="6" t="s">
        <v>37</v>
      </c>
      <c r="E22" s="6"/>
    </row>
    <row r="23" spans="2:5" ht="15.75">
      <c r="B23" s="6" t="s">
        <v>16</v>
      </c>
      <c r="C23" s="10" t="s">
        <v>245</v>
      </c>
      <c r="D23" s="6" t="s">
        <v>37</v>
      </c>
      <c r="E23" s="6"/>
    </row>
    <row r="24" spans="2:5" ht="15.75">
      <c r="B24" s="42" t="s">
        <v>246</v>
      </c>
      <c r="C24" s="43"/>
      <c r="D24" s="43"/>
      <c r="E24" s="44"/>
    </row>
    <row r="25" spans="2:5" ht="15.75">
      <c r="B25" s="6" t="s">
        <v>17</v>
      </c>
      <c r="C25" s="10" t="s">
        <v>247</v>
      </c>
      <c r="D25" s="6" t="s">
        <v>37</v>
      </c>
      <c r="E25" s="6" t="s">
        <v>280</v>
      </c>
    </row>
    <row r="26" spans="2:5" ht="15.75">
      <c r="B26" s="6" t="s">
        <v>18</v>
      </c>
      <c r="C26" s="10" t="s">
        <v>248</v>
      </c>
      <c r="D26" s="6" t="s">
        <v>37</v>
      </c>
      <c r="E26" s="6"/>
    </row>
    <row r="27" spans="2:5" ht="15.75">
      <c r="B27" s="6" t="s">
        <v>19</v>
      </c>
      <c r="C27" s="10" t="s">
        <v>249</v>
      </c>
      <c r="D27" s="6" t="s">
        <v>37</v>
      </c>
      <c r="E27" s="6"/>
    </row>
    <row r="28" spans="2:5" ht="15.75">
      <c r="B28" s="6" t="s">
        <v>20</v>
      </c>
      <c r="C28" s="10" t="s">
        <v>66</v>
      </c>
      <c r="D28" s="6" t="s">
        <v>37</v>
      </c>
      <c r="E28" s="6"/>
    </row>
    <row r="29" spans="2:5" ht="15.75">
      <c r="B29" s="6" t="s">
        <v>21</v>
      </c>
      <c r="C29" s="10" t="s">
        <v>250</v>
      </c>
      <c r="D29" s="6" t="s">
        <v>37</v>
      </c>
      <c r="E29" s="28">
        <v>2013</v>
      </c>
    </row>
    <row r="30" spans="2:5" ht="15.75">
      <c r="B30" s="6" t="s">
        <v>22</v>
      </c>
      <c r="C30" s="10" t="s">
        <v>251</v>
      </c>
      <c r="D30" s="6" t="s">
        <v>37</v>
      </c>
      <c r="E30" s="6"/>
    </row>
    <row r="31" spans="2:5" ht="15.75">
      <c r="B31" s="42" t="s">
        <v>252</v>
      </c>
      <c r="C31" s="43"/>
      <c r="D31" s="43"/>
      <c r="E31" s="44"/>
    </row>
    <row r="32" spans="2:5" ht="15.75">
      <c r="B32" s="6" t="s">
        <v>23</v>
      </c>
      <c r="C32" s="10" t="s">
        <v>253</v>
      </c>
      <c r="D32" s="6" t="s">
        <v>37</v>
      </c>
      <c r="E32" s="6" t="s">
        <v>254</v>
      </c>
    </row>
    <row r="33" spans="2:5" ht="15.75">
      <c r="B33" s="6" t="s">
        <v>24</v>
      </c>
      <c r="C33" s="10" t="s">
        <v>255</v>
      </c>
      <c r="D33" s="6" t="s">
        <v>192</v>
      </c>
      <c r="E33" s="6">
        <v>1</v>
      </c>
    </row>
    <row r="34" spans="2:5" ht="15.75">
      <c r="B34" s="42" t="s">
        <v>256</v>
      </c>
      <c r="C34" s="43"/>
      <c r="D34" s="43"/>
      <c r="E34" s="44"/>
    </row>
    <row r="35" spans="2:5" ht="15.75">
      <c r="B35" s="6" t="s">
        <v>25</v>
      </c>
      <c r="C35" s="10" t="s">
        <v>257</v>
      </c>
      <c r="D35" s="6" t="s">
        <v>37</v>
      </c>
      <c r="E35" s="6" t="s">
        <v>258</v>
      </c>
    </row>
    <row r="36" spans="2:5" ht="15.75">
      <c r="B36" s="42" t="s">
        <v>259</v>
      </c>
      <c r="C36" s="43"/>
      <c r="D36" s="43"/>
      <c r="E36" s="44"/>
    </row>
    <row r="37" spans="2:5" ht="15.75">
      <c r="B37" s="6" t="s">
        <v>26</v>
      </c>
      <c r="C37" s="10" t="s">
        <v>260</v>
      </c>
      <c r="D37" s="6" t="s">
        <v>37</v>
      </c>
      <c r="E37" s="6" t="s">
        <v>258</v>
      </c>
    </row>
    <row r="38" spans="2:5" ht="15.75">
      <c r="B38" s="42" t="s">
        <v>261</v>
      </c>
      <c r="C38" s="43"/>
      <c r="D38" s="43"/>
      <c r="E38" s="44"/>
    </row>
    <row r="39" spans="2:5" ht="15.75">
      <c r="B39" s="6" t="s">
        <v>27</v>
      </c>
      <c r="C39" s="10" t="s">
        <v>262</v>
      </c>
      <c r="D39" s="6" t="s">
        <v>37</v>
      </c>
      <c r="E39" s="6" t="s">
        <v>254</v>
      </c>
    </row>
    <row r="40" spans="2:5" ht="15.75">
      <c r="B40" s="42" t="s">
        <v>263</v>
      </c>
      <c r="C40" s="43"/>
      <c r="D40" s="43"/>
      <c r="E40" s="44"/>
    </row>
    <row r="41" spans="2:5" ht="15.75">
      <c r="B41" s="6" t="s">
        <v>28</v>
      </c>
      <c r="C41" s="10" t="s">
        <v>264</v>
      </c>
      <c r="D41" s="6" t="s">
        <v>37</v>
      </c>
      <c r="E41" s="6" t="s">
        <v>254</v>
      </c>
    </row>
    <row r="42" spans="2:5" ht="15.75">
      <c r="B42" s="6" t="s">
        <v>29</v>
      </c>
      <c r="C42" s="10" t="s">
        <v>265</v>
      </c>
      <c r="D42" s="6" t="s">
        <v>266</v>
      </c>
      <c r="E42" s="6"/>
    </row>
    <row r="43" spans="2:5" ht="15.75">
      <c r="B43" s="42" t="s">
        <v>267</v>
      </c>
      <c r="C43" s="43"/>
      <c r="D43" s="43"/>
      <c r="E43" s="44"/>
    </row>
    <row r="44" spans="2:5" ht="15.75">
      <c r="B44" s="6" t="s">
        <v>30</v>
      </c>
      <c r="C44" s="10" t="s">
        <v>268</v>
      </c>
      <c r="D44" s="6" t="s">
        <v>37</v>
      </c>
      <c r="E44" s="6" t="s">
        <v>254</v>
      </c>
    </row>
    <row r="45" spans="2:5" ht="15.75">
      <c r="B45" s="42" t="s">
        <v>269</v>
      </c>
      <c r="C45" s="43"/>
      <c r="D45" s="43"/>
      <c r="E45" s="44"/>
    </row>
    <row r="46" spans="2:5" ht="15.75">
      <c r="B46" s="6" t="s">
        <v>31</v>
      </c>
      <c r="C46" s="10" t="s">
        <v>270</v>
      </c>
      <c r="D46" s="6" t="s">
        <v>37</v>
      </c>
      <c r="E46" s="6" t="s">
        <v>271</v>
      </c>
    </row>
    <row r="47" spans="2:5" ht="15.75">
      <c r="B47" s="49" t="s">
        <v>272</v>
      </c>
      <c r="C47" s="49"/>
      <c r="D47" s="49"/>
      <c r="E47" s="49"/>
    </row>
    <row r="48" spans="2:5" ht="15.75">
      <c r="B48" s="6" t="s">
        <v>32</v>
      </c>
      <c r="C48" s="10" t="s">
        <v>273</v>
      </c>
      <c r="D48" s="6" t="s">
        <v>37</v>
      </c>
      <c r="E48" s="6" t="s">
        <v>240</v>
      </c>
    </row>
    <row r="49" spans="2:5" ht="15.75">
      <c r="B49" s="42" t="s">
        <v>274</v>
      </c>
      <c r="C49" s="43"/>
      <c r="D49" s="43"/>
      <c r="E49" s="44"/>
    </row>
    <row r="50" spans="2:5" ht="15.75">
      <c r="B50" s="6" t="s">
        <v>33</v>
      </c>
      <c r="C50" s="10" t="s">
        <v>275</v>
      </c>
      <c r="D50" s="6" t="s">
        <v>37</v>
      </c>
      <c r="E50" s="6" t="s">
        <v>276</v>
      </c>
    </row>
    <row r="51" spans="2:5" ht="15.75">
      <c r="B51" s="42" t="s">
        <v>277</v>
      </c>
      <c r="C51" s="43"/>
      <c r="D51" s="43"/>
      <c r="E51" s="44"/>
    </row>
    <row r="52" spans="2:5" ht="15.75">
      <c r="B52" s="6" t="s">
        <v>34</v>
      </c>
      <c r="C52" s="10" t="s">
        <v>278</v>
      </c>
      <c r="D52" s="6" t="s">
        <v>37</v>
      </c>
      <c r="E52" s="6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" customWidth="1"/>
    <col min="3" max="3" width="45.421875" style="2" customWidth="1"/>
    <col min="4" max="4" width="13.421875" style="2" customWidth="1"/>
    <col min="5" max="5" width="31.57421875" style="8" customWidth="1"/>
    <col min="6" max="16384" width="9.140625" style="2" customWidth="1"/>
  </cols>
  <sheetData>
    <row r="1" ht="18.75">
      <c r="B1" s="12" t="s">
        <v>59</v>
      </c>
    </row>
    <row r="3" spans="2:5" s="8" customFormat="1" ht="31.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3" t="s">
        <v>4</v>
      </c>
      <c r="C4" s="13" t="s">
        <v>35</v>
      </c>
      <c r="D4" s="6" t="s">
        <v>37</v>
      </c>
      <c r="E4" s="23">
        <v>42053</v>
      </c>
    </row>
    <row r="5" spans="2:5" ht="37.5" customHeight="1">
      <c r="B5" s="3" t="s">
        <v>5</v>
      </c>
      <c r="C5" s="5" t="s">
        <v>67</v>
      </c>
      <c r="D5" s="6" t="s">
        <v>37</v>
      </c>
      <c r="E5" s="20" t="s">
        <v>142</v>
      </c>
    </row>
    <row r="6" spans="2:5" ht="15.75">
      <c r="B6" s="3" t="s">
        <v>6</v>
      </c>
      <c r="C6" s="5" t="s">
        <v>66</v>
      </c>
      <c r="D6" s="6" t="s">
        <v>37</v>
      </c>
      <c r="E6" s="20" t="s">
        <v>143</v>
      </c>
    </row>
    <row r="7" spans="2:5" ht="15.75">
      <c r="B7" s="3" t="s">
        <v>7</v>
      </c>
      <c r="C7" s="5" t="s">
        <v>65</v>
      </c>
      <c r="D7" s="6" t="s">
        <v>58</v>
      </c>
      <c r="E7" s="26">
        <f>E8+E9</f>
        <v>6.5</v>
      </c>
    </row>
    <row r="8" spans="2:5" s="29" customFormat="1" ht="15.75">
      <c r="B8" s="30"/>
      <c r="C8" s="31" t="s">
        <v>281</v>
      </c>
      <c r="D8" s="6" t="s">
        <v>58</v>
      </c>
      <c r="E8" s="32">
        <v>0.98</v>
      </c>
    </row>
    <row r="9" spans="2:5" s="29" customFormat="1" ht="15.75">
      <c r="B9" s="30"/>
      <c r="C9" s="31" t="s">
        <v>282</v>
      </c>
      <c r="D9" s="6" t="s">
        <v>58</v>
      </c>
      <c r="E9" s="32">
        <f>SUM(E11:E24)</f>
        <v>5.5200000000000005</v>
      </c>
    </row>
    <row r="10" spans="2:5" s="29" customFormat="1" ht="15.75">
      <c r="B10" s="30"/>
      <c r="C10" s="31" t="s">
        <v>283</v>
      </c>
      <c r="D10" s="6" t="s">
        <v>58</v>
      </c>
      <c r="E10" s="33"/>
    </row>
    <row r="11" spans="2:5" s="29" customFormat="1" ht="15.75">
      <c r="B11" s="30"/>
      <c r="C11" s="31" t="s">
        <v>284</v>
      </c>
      <c r="D11" s="6" t="s">
        <v>58</v>
      </c>
      <c r="E11" s="34">
        <v>0.2</v>
      </c>
    </row>
    <row r="12" spans="2:5" s="29" customFormat="1" ht="26.25">
      <c r="B12" s="30"/>
      <c r="C12" s="31" t="s">
        <v>285</v>
      </c>
      <c r="D12" s="6" t="s">
        <v>58</v>
      </c>
      <c r="E12" s="34">
        <v>0.15</v>
      </c>
    </row>
    <row r="13" spans="2:5" s="29" customFormat="1" ht="15.75">
      <c r="B13" s="30"/>
      <c r="C13" s="31" t="s">
        <v>286</v>
      </c>
      <c r="D13" s="6" t="s">
        <v>58</v>
      </c>
      <c r="E13" s="34">
        <v>0.15</v>
      </c>
    </row>
    <row r="14" spans="2:5" s="29" customFormat="1" ht="15.75">
      <c r="B14" s="30"/>
      <c r="C14" s="31" t="s">
        <v>287</v>
      </c>
      <c r="D14" s="6" t="s">
        <v>58</v>
      </c>
      <c r="E14" s="34">
        <v>1</v>
      </c>
    </row>
    <row r="15" spans="2:5" s="29" customFormat="1" ht="15.75">
      <c r="B15" s="30"/>
      <c r="C15" s="31" t="s">
        <v>288</v>
      </c>
      <c r="D15" s="6" t="s">
        <v>58</v>
      </c>
      <c r="E15" s="34">
        <v>2</v>
      </c>
    </row>
    <row r="16" spans="2:5" s="29" customFormat="1" ht="15.75">
      <c r="B16" s="30"/>
      <c r="C16" s="31" t="s">
        <v>289</v>
      </c>
      <c r="D16" s="6" t="s">
        <v>58</v>
      </c>
      <c r="E16" s="34">
        <v>0.1</v>
      </c>
    </row>
    <row r="17" spans="2:5" s="29" customFormat="1" ht="15.75">
      <c r="B17" s="30"/>
      <c r="C17" s="31" t="s">
        <v>290</v>
      </c>
      <c r="D17" s="6" t="s">
        <v>58</v>
      </c>
      <c r="E17" s="34">
        <v>0.1</v>
      </c>
    </row>
    <row r="18" spans="2:5" s="29" customFormat="1" ht="15.75">
      <c r="B18" s="30"/>
      <c r="C18" s="31" t="s">
        <v>291</v>
      </c>
      <c r="D18" s="6" t="s">
        <v>58</v>
      </c>
      <c r="E18" s="34">
        <v>1.5</v>
      </c>
    </row>
    <row r="19" spans="2:5" s="29" customFormat="1" ht="15.75">
      <c r="B19" s="30"/>
      <c r="C19" s="31" t="s">
        <v>292</v>
      </c>
      <c r="D19" s="6" t="s">
        <v>58</v>
      </c>
      <c r="E19" s="34">
        <v>0</v>
      </c>
    </row>
    <row r="20" spans="2:5" s="29" customFormat="1" ht="15.75">
      <c r="B20" s="30"/>
      <c r="C20" s="31" t="s">
        <v>293</v>
      </c>
      <c r="D20" s="6" t="s">
        <v>58</v>
      </c>
      <c r="E20" s="34">
        <v>0</v>
      </c>
    </row>
    <row r="21" spans="2:5" s="29" customFormat="1" ht="15.75">
      <c r="B21" s="30"/>
      <c r="C21" s="31" t="s">
        <v>294</v>
      </c>
      <c r="D21" s="6" t="s">
        <v>58</v>
      </c>
      <c r="E21" s="34">
        <v>0</v>
      </c>
    </row>
    <row r="22" spans="2:5" s="29" customFormat="1" ht="15.75">
      <c r="B22" s="30"/>
      <c r="C22" s="31" t="s">
        <v>295</v>
      </c>
      <c r="D22" s="6" t="s">
        <v>58</v>
      </c>
      <c r="E22" s="34">
        <v>0</v>
      </c>
    </row>
    <row r="23" spans="2:5" s="29" customFormat="1" ht="15.75">
      <c r="B23" s="30"/>
      <c r="C23" s="31" t="s">
        <v>296</v>
      </c>
      <c r="D23" s="6" t="s">
        <v>58</v>
      </c>
      <c r="E23" s="34">
        <v>0.2</v>
      </c>
    </row>
    <row r="24" spans="2:5" s="29" customFormat="1" ht="15.75">
      <c r="B24" s="30"/>
      <c r="C24" s="31" t="s">
        <v>297</v>
      </c>
      <c r="D24" s="6" t="s">
        <v>58</v>
      </c>
      <c r="E24" s="34">
        <v>0.12</v>
      </c>
    </row>
    <row r="25" spans="2:5" ht="31.5">
      <c r="B25" s="3" t="s">
        <v>8</v>
      </c>
      <c r="C25" s="5" t="s">
        <v>64</v>
      </c>
      <c r="D25" s="6" t="s">
        <v>37</v>
      </c>
      <c r="E25" s="23">
        <v>41821</v>
      </c>
    </row>
    <row r="26" spans="2:5" ht="47.25">
      <c r="B26" s="3" t="s">
        <v>9</v>
      </c>
      <c r="C26" s="5" t="s">
        <v>63</v>
      </c>
      <c r="D26" s="6" t="s">
        <v>37</v>
      </c>
      <c r="E26" s="7" t="s">
        <v>146</v>
      </c>
    </row>
    <row r="27" spans="2:5" ht="31.5">
      <c r="B27" s="3" t="s">
        <v>10</v>
      </c>
      <c r="C27" s="5" t="s">
        <v>62</v>
      </c>
      <c r="D27" s="6" t="s">
        <v>37</v>
      </c>
      <c r="E27" s="6" t="s">
        <v>145</v>
      </c>
    </row>
    <row r="28" spans="2:5" ht="15.75">
      <c r="B28" s="3" t="s">
        <v>11</v>
      </c>
      <c r="C28" s="5" t="s">
        <v>61</v>
      </c>
      <c r="D28" s="6" t="s">
        <v>37</v>
      </c>
      <c r="E28" s="6" t="s">
        <v>144</v>
      </c>
    </row>
    <row r="33" spans="5:7" ht="15.75">
      <c r="E33" s="24"/>
      <c r="F33" s="21"/>
      <c r="G33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31">
      <selection activeCell="E45" sqref="E45"/>
    </sheetView>
  </sheetViews>
  <sheetFormatPr defaultColWidth="9.140625" defaultRowHeight="15"/>
  <cols>
    <col min="1" max="2" width="9.140625" style="2" customWidth="1"/>
    <col min="3" max="3" width="50.57421875" style="2" customWidth="1"/>
    <col min="4" max="4" width="18.140625" style="2" customWidth="1"/>
    <col min="5" max="5" width="46.28125" style="8" customWidth="1"/>
    <col min="6" max="16384" width="9.140625" style="2" customWidth="1"/>
  </cols>
  <sheetData>
    <row r="1" ht="18.75">
      <c r="B1" s="12" t="s">
        <v>68</v>
      </c>
    </row>
    <row r="3" spans="2:5" s="8" customFormat="1" ht="15.7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6" t="s">
        <v>4</v>
      </c>
      <c r="C4" s="13" t="s">
        <v>35</v>
      </c>
      <c r="D4" s="6" t="s">
        <v>37</v>
      </c>
      <c r="E4" s="23">
        <v>42053</v>
      </c>
    </row>
    <row r="5" spans="2:5" ht="15.75">
      <c r="B5" s="6" t="s">
        <v>5</v>
      </c>
      <c r="C5" s="5" t="s">
        <v>71</v>
      </c>
      <c r="D5" s="6" t="s">
        <v>37</v>
      </c>
      <c r="E5" s="26" t="s">
        <v>151</v>
      </c>
    </row>
    <row r="6" spans="2:5" ht="15.75">
      <c r="B6" s="6" t="s">
        <v>6</v>
      </c>
      <c r="C6" s="5" t="s">
        <v>72</v>
      </c>
      <c r="D6" s="6" t="s">
        <v>37</v>
      </c>
      <c r="E6" s="7" t="s">
        <v>150</v>
      </c>
    </row>
    <row r="7" spans="2:5" ht="15.75">
      <c r="B7" s="6" t="s">
        <v>7</v>
      </c>
      <c r="C7" s="5" t="s">
        <v>66</v>
      </c>
      <c r="D7" s="6" t="s">
        <v>37</v>
      </c>
      <c r="E7" s="6" t="s">
        <v>152</v>
      </c>
    </row>
    <row r="8" spans="2:5" ht="15.75">
      <c r="B8" s="6" t="s">
        <v>8</v>
      </c>
      <c r="C8" s="5" t="s">
        <v>73</v>
      </c>
      <c r="D8" s="6" t="s">
        <v>58</v>
      </c>
      <c r="E8" s="6">
        <v>3.44</v>
      </c>
    </row>
    <row r="9" spans="2:5" ht="31.5">
      <c r="B9" s="6" t="s">
        <v>9</v>
      </c>
      <c r="C9" s="5" t="s">
        <v>74</v>
      </c>
      <c r="D9" s="6" t="s">
        <v>37</v>
      </c>
      <c r="E9" s="6" t="s">
        <v>154</v>
      </c>
    </row>
    <row r="10" spans="2:5" ht="31.5">
      <c r="B10" s="6" t="s">
        <v>10</v>
      </c>
      <c r="C10" s="5" t="s">
        <v>75</v>
      </c>
      <c r="D10" s="6" t="s">
        <v>37</v>
      </c>
      <c r="E10" s="6" t="s">
        <v>162</v>
      </c>
    </row>
    <row r="11" spans="2:5" ht="66.75" customHeight="1">
      <c r="B11" s="6" t="s">
        <v>11</v>
      </c>
      <c r="C11" s="5" t="s">
        <v>76</v>
      </c>
      <c r="D11" s="6" t="s">
        <v>37</v>
      </c>
      <c r="E11" s="7" t="s">
        <v>153</v>
      </c>
    </row>
    <row r="12" spans="2:5" ht="15.75">
      <c r="B12" s="6" t="s">
        <v>12</v>
      </c>
      <c r="C12" s="5" t="s">
        <v>77</v>
      </c>
      <c r="D12" s="6" t="s">
        <v>37</v>
      </c>
      <c r="E12" s="23">
        <v>41821</v>
      </c>
    </row>
    <row r="13" spans="2:5" ht="47.25">
      <c r="B13" s="6" t="s">
        <v>13</v>
      </c>
      <c r="C13" s="5" t="s">
        <v>78</v>
      </c>
      <c r="D13" s="6" t="s">
        <v>37</v>
      </c>
      <c r="E13" s="7" t="s">
        <v>156</v>
      </c>
    </row>
    <row r="14" spans="2:5" ht="31.5">
      <c r="B14" s="6" t="s">
        <v>14</v>
      </c>
      <c r="C14" s="5" t="s">
        <v>79</v>
      </c>
      <c r="D14" s="6" t="s">
        <v>37</v>
      </c>
      <c r="E14" s="6">
        <v>2.86</v>
      </c>
    </row>
    <row r="15" spans="2:5" ht="15.75">
      <c r="B15" s="17" t="s">
        <v>69</v>
      </c>
      <c r="C15" s="5"/>
      <c r="D15" s="3"/>
      <c r="E15" s="6"/>
    </row>
    <row r="16" spans="2:5" ht="64.5" customHeight="1">
      <c r="B16" s="6" t="s">
        <v>15</v>
      </c>
      <c r="C16" s="5" t="s">
        <v>70</v>
      </c>
      <c r="D16" s="6" t="s">
        <v>37</v>
      </c>
      <c r="E16" s="7" t="s">
        <v>155</v>
      </c>
    </row>
    <row r="19" spans="2:5" ht="15.75">
      <c r="B19" s="6" t="s">
        <v>1</v>
      </c>
      <c r="C19" s="6" t="s">
        <v>60</v>
      </c>
      <c r="D19" s="7" t="s">
        <v>2</v>
      </c>
      <c r="E19" s="6" t="s">
        <v>3</v>
      </c>
    </row>
    <row r="20" spans="2:5" ht="15.75">
      <c r="B20" s="6" t="s">
        <v>4</v>
      </c>
      <c r="C20" s="13" t="s">
        <v>35</v>
      </c>
      <c r="D20" s="6" t="s">
        <v>37</v>
      </c>
      <c r="E20" s="23">
        <v>42053</v>
      </c>
    </row>
    <row r="21" spans="2:5" ht="15.75">
      <c r="B21" s="6" t="s">
        <v>5</v>
      </c>
      <c r="C21" s="5" t="s">
        <v>71</v>
      </c>
      <c r="D21" s="6" t="s">
        <v>37</v>
      </c>
      <c r="E21" s="26" t="s">
        <v>157</v>
      </c>
    </row>
    <row r="22" spans="2:5" ht="15.75">
      <c r="B22" s="6" t="s">
        <v>6</v>
      </c>
      <c r="C22" s="5" t="s">
        <v>72</v>
      </c>
      <c r="D22" s="6" t="s">
        <v>37</v>
      </c>
      <c r="E22" s="7" t="s">
        <v>158</v>
      </c>
    </row>
    <row r="23" spans="2:5" ht="15.75">
      <c r="B23" s="6" t="s">
        <v>7</v>
      </c>
      <c r="C23" s="5" t="s">
        <v>66</v>
      </c>
      <c r="D23" s="6" t="s">
        <v>37</v>
      </c>
      <c r="E23" s="6" t="s">
        <v>159</v>
      </c>
    </row>
    <row r="24" spans="2:5" ht="15.75">
      <c r="B24" s="6" t="s">
        <v>8</v>
      </c>
      <c r="C24" s="5" t="s">
        <v>73</v>
      </c>
      <c r="D24" s="6" t="s">
        <v>58</v>
      </c>
      <c r="E24" s="6">
        <v>21.77</v>
      </c>
    </row>
    <row r="25" spans="2:5" ht="31.5">
      <c r="B25" s="6" t="s">
        <v>9</v>
      </c>
      <c r="C25" s="5" t="s">
        <v>74</v>
      </c>
      <c r="D25" s="6" t="s">
        <v>37</v>
      </c>
      <c r="E25" s="6" t="s">
        <v>160</v>
      </c>
    </row>
    <row r="26" spans="2:5" ht="31.5">
      <c r="B26" s="6" t="s">
        <v>10</v>
      </c>
      <c r="C26" s="5" t="s">
        <v>75</v>
      </c>
      <c r="D26" s="6" t="s">
        <v>37</v>
      </c>
      <c r="E26" s="6" t="s">
        <v>163</v>
      </c>
    </row>
    <row r="27" spans="2:5" ht="47.25">
      <c r="B27" s="6" t="s">
        <v>11</v>
      </c>
      <c r="C27" s="5" t="s">
        <v>76</v>
      </c>
      <c r="D27" s="6" t="s">
        <v>37</v>
      </c>
      <c r="E27" s="7" t="s">
        <v>161</v>
      </c>
    </row>
    <row r="28" spans="2:5" ht="15.75">
      <c r="B28" s="6" t="s">
        <v>12</v>
      </c>
      <c r="C28" s="5" t="s">
        <v>77</v>
      </c>
      <c r="D28" s="6" t="s">
        <v>37</v>
      </c>
      <c r="E28" s="23">
        <v>41821</v>
      </c>
    </row>
    <row r="29" spans="2:5" ht="47.25">
      <c r="B29" s="6" t="s">
        <v>13</v>
      </c>
      <c r="C29" s="5" t="s">
        <v>78</v>
      </c>
      <c r="D29" s="6" t="s">
        <v>37</v>
      </c>
      <c r="E29" s="7" t="s">
        <v>175</v>
      </c>
    </row>
    <row r="30" spans="2:5" ht="31.5">
      <c r="B30" s="6" t="s">
        <v>14</v>
      </c>
      <c r="C30" s="5" t="s">
        <v>79</v>
      </c>
      <c r="D30" s="6" t="s">
        <v>37</v>
      </c>
      <c r="E30" s="6">
        <v>0.026</v>
      </c>
    </row>
    <row r="31" spans="2:5" ht="15.75">
      <c r="B31" s="17" t="s">
        <v>69</v>
      </c>
      <c r="C31" s="5"/>
      <c r="D31" s="3"/>
      <c r="E31" s="6"/>
    </row>
    <row r="32" spans="2:5" ht="63">
      <c r="B32" s="6" t="s">
        <v>15</v>
      </c>
      <c r="C32" s="5" t="s">
        <v>70</v>
      </c>
      <c r="D32" s="6" t="s">
        <v>37</v>
      </c>
      <c r="E32" s="7" t="s">
        <v>155</v>
      </c>
    </row>
    <row r="35" spans="2:5" ht="15.75">
      <c r="B35" s="6" t="s">
        <v>1</v>
      </c>
      <c r="C35" s="6" t="s">
        <v>60</v>
      </c>
      <c r="D35" s="7" t="s">
        <v>2</v>
      </c>
      <c r="E35" s="6" t="s">
        <v>3</v>
      </c>
    </row>
    <row r="36" spans="2:5" ht="15.75">
      <c r="B36" s="6" t="s">
        <v>4</v>
      </c>
      <c r="C36" s="13" t="s">
        <v>35</v>
      </c>
      <c r="D36" s="6" t="s">
        <v>37</v>
      </c>
      <c r="E36" s="23">
        <v>42053</v>
      </c>
    </row>
    <row r="37" spans="2:5" ht="15.75">
      <c r="B37" s="6" t="s">
        <v>5</v>
      </c>
      <c r="C37" s="5" t="s">
        <v>71</v>
      </c>
      <c r="D37" s="6" t="s">
        <v>37</v>
      </c>
      <c r="E37" s="26" t="s">
        <v>164</v>
      </c>
    </row>
    <row r="38" spans="2:5" ht="31.5">
      <c r="B38" s="6" t="s">
        <v>6</v>
      </c>
      <c r="C38" s="5" t="s">
        <v>72</v>
      </c>
      <c r="D38" s="6" t="s">
        <v>37</v>
      </c>
      <c r="E38" s="7" t="s">
        <v>165</v>
      </c>
    </row>
    <row r="39" spans="2:5" ht="15.75">
      <c r="B39" s="6" t="s">
        <v>7</v>
      </c>
      <c r="C39" s="5" t="s">
        <v>66</v>
      </c>
      <c r="D39" s="6" t="s">
        <v>37</v>
      </c>
      <c r="E39" s="6" t="s">
        <v>159</v>
      </c>
    </row>
    <row r="40" spans="2:5" ht="15.75">
      <c r="B40" s="6" t="s">
        <v>8</v>
      </c>
      <c r="C40" s="5" t="s">
        <v>73</v>
      </c>
      <c r="D40" s="6" t="s">
        <v>58</v>
      </c>
      <c r="E40" s="6">
        <v>16.74</v>
      </c>
    </row>
    <row r="41" spans="2:5" ht="31.5">
      <c r="B41" s="6" t="s">
        <v>9</v>
      </c>
      <c r="C41" s="5" t="s">
        <v>74</v>
      </c>
      <c r="D41" s="6" t="s">
        <v>37</v>
      </c>
      <c r="E41" s="6" t="s">
        <v>160</v>
      </c>
    </row>
    <row r="42" spans="2:5" ht="31.5">
      <c r="B42" s="6" t="s">
        <v>10</v>
      </c>
      <c r="C42" s="5" t="s">
        <v>75</v>
      </c>
      <c r="D42" s="6" t="s">
        <v>37</v>
      </c>
      <c r="E42" s="6" t="s">
        <v>163</v>
      </c>
    </row>
    <row r="43" spans="2:5" ht="47.25">
      <c r="B43" s="6" t="s">
        <v>11</v>
      </c>
      <c r="C43" s="5" t="s">
        <v>76</v>
      </c>
      <c r="D43" s="6" t="s">
        <v>37</v>
      </c>
      <c r="E43" s="7" t="s">
        <v>161</v>
      </c>
    </row>
    <row r="44" spans="2:5" ht="15.75">
      <c r="B44" s="6" t="s">
        <v>12</v>
      </c>
      <c r="C44" s="5" t="s">
        <v>77</v>
      </c>
      <c r="D44" s="6" t="s">
        <v>37</v>
      </c>
      <c r="E44" s="23">
        <v>41821</v>
      </c>
    </row>
    <row r="45" spans="2:5" ht="47.25">
      <c r="B45" s="6" t="s">
        <v>13</v>
      </c>
      <c r="C45" s="5" t="s">
        <v>78</v>
      </c>
      <c r="D45" s="6" t="s">
        <v>37</v>
      </c>
      <c r="E45" s="7" t="s">
        <v>175</v>
      </c>
    </row>
    <row r="46" spans="2:5" ht="31.5">
      <c r="B46" s="6" t="s">
        <v>14</v>
      </c>
      <c r="C46" s="5" t="s">
        <v>79</v>
      </c>
      <c r="D46" s="6" t="s">
        <v>37</v>
      </c>
      <c r="E46" s="6">
        <v>0.026</v>
      </c>
    </row>
    <row r="47" spans="2:5" ht="15.75">
      <c r="B47" s="17" t="s">
        <v>69</v>
      </c>
      <c r="C47" s="5"/>
      <c r="D47" s="3"/>
      <c r="E47" s="6"/>
    </row>
    <row r="48" spans="2:5" ht="63">
      <c r="B48" s="6" t="s">
        <v>15</v>
      </c>
      <c r="C48" s="5" t="s">
        <v>70</v>
      </c>
      <c r="D48" s="6" t="s">
        <v>37</v>
      </c>
      <c r="E48" s="7" t="s">
        <v>155</v>
      </c>
    </row>
    <row r="51" spans="2:5" ht="15.75">
      <c r="B51" s="6" t="s">
        <v>1</v>
      </c>
      <c r="C51" s="6" t="s">
        <v>60</v>
      </c>
      <c r="D51" s="7" t="s">
        <v>2</v>
      </c>
      <c r="E51" s="6" t="s">
        <v>3</v>
      </c>
    </row>
    <row r="52" spans="2:5" ht="15.75">
      <c r="B52" s="6" t="s">
        <v>4</v>
      </c>
      <c r="C52" s="13" t="s">
        <v>35</v>
      </c>
      <c r="D52" s="6" t="s">
        <v>37</v>
      </c>
      <c r="E52" s="23">
        <v>42053</v>
      </c>
    </row>
    <row r="53" spans="2:5" ht="15.75">
      <c r="B53" s="6" t="s">
        <v>5</v>
      </c>
      <c r="C53" s="5" t="s">
        <v>71</v>
      </c>
      <c r="D53" s="6" t="s">
        <v>37</v>
      </c>
      <c r="E53" s="26" t="s">
        <v>166</v>
      </c>
    </row>
    <row r="54" spans="2:5" ht="15.75">
      <c r="B54" s="6" t="s">
        <v>6</v>
      </c>
      <c r="C54" s="5" t="s">
        <v>72</v>
      </c>
      <c r="D54" s="6" t="s">
        <v>37</v>
      </c>
      <c r="E54" s="7" t="s">
        <v>167</v>
      </c>
    </row>
    <row r="55" spans="2:5" ht="15.75">
      <c r="B55" s="6" t="s">
        <v>7</v>
      </c>
      <c r="C55" s="5" t="s">
        <v>66</v>
      </c>
      <c r="D55" s="6" t="s">
        <v>37</v>
      </c>
      <c r="E55" s="6" t="s">
        <v>159</v>
      </c>
    </row>
    <row r="56" spans="2:5" ht="15.75">
      <c r="B56" s="6" t="s">
        <v>8</v>
      </c>
      <c r="C56" s="5" t="s">
        <v>73</v>
      </c>
      <c r="D56" s="6" t="s">
        <v>58</v>
      </c>
      <c r="E56" s="6">
        <v>4.23</v>
      </c>
    </row>
    <row r="57" spans="2:5" ht="31.5">
      <c r="B57" s="6" t="s">
        <v>9</v>
      </c>
      <c r="C57" s="5" t="s">
        <v>74</v>
      </c>
      <c r="D57" s="6" t="s">
        <v>37</v>
      </c>
      <c r="E57" s="6" t="s">
        <v>168</v>
      </c>
    </row>
    <row r="58" spans="2:5" ht="31.5">
      <c r="B58" s="6" t="s">
        <v>10</v>
      </c>
      <c r="C58" s="5" t="s">
        <v>75</v>
      </c>
      <c r="D58" s="6" t="s">
        <v>37</v>
      </c>
      <c r="E58" s="6" t="s">
        <v>172</v>
      </c>
    </row>
    <row r="59" spans="2:5" ht="63">
      <c r="B59" s="6" t="s">
        <v>11</v>
      </c>
      <c r="C59" s="5" t="s">
        <v>76</v>
      </c>
      <c r="D59" s="6" t="s">
        <v>37</v>
      </c>
      <c r="E59" s="7" t="s">
        <v>169</v>
      </c>
    </row>
    <row r="60" spans="2:5" ht="15.75">
      <c r="B60" s="6" t="s">
        <v>12</v>
      </c>
      <c r="C60" s="5" t="s">
        <v>77</v>
      </c>
      <c r="D60" s="6" t="s">
        <v>37</v>
      </c>
      <c r="E60" s="23">
        <v>41821</v>
      </c>
    </row>
    <row r="61" spans="2:5" ht="47.25">
      <c r="B61" s="6" t="s">
        <v>13</v>
      </c>
      <c r="C61" s="5" t="s">
        <v>78</v>
      </c>
      <c r="D61" s="6" t="s">
        <v>37</v>
      </c>
      <c r="E61" s="7" t="s">
        <v>170</v>
      </c>
    </row>
    <row r="62" spans="2:5" ht="31.5">
      <c r="B62" s="6" t="s">
        <v>14</v>
      </c>
      <c r="C62" s="5" t="s">
        <v>79</v>
      </c>
      <c r="D62" s="6" t="s">
        <v>37</v>
      </c>
      <c r="E62" s="6" t="s">
        <v>37</v>
      </c>
    </row>
    <row r="63" spans="2:5" ht="15.75">
      <c r="B63" s="17" t="s">
        <v>69</v>
      </c>
      <c r="C63" s="5"/>
      <c r="D63" s="3"/>
      <c r="E63" s="6"/>
    </row>
    <row r="64" spans="2:5" ht="63">
      <c r="B64" s="6" t="s">
        <v>15</v>
      </c>
      <c r="C64" s="5" t="s">
        <v>70</v>
      </c>
      <c r="D64" s="6" t="s">
        <v>37</v>
      </c>
      <c r="E64" s="7" t="s">
        <v>171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2" width="9.140625" style="2" customWidth="1"/>
    <col min="3" max="3" width="47.7109375" style="4" customWidth="1"/>
    <col min="4" max="4" width="14.140625" style="9" customWidth="1"/>
    <col min="5" max="5" width="35.140625" style="2" customWidth="1"/>
    <col min="6" max="16384" width="9.140625" style="2" customWidth="1"/>
  </cols>
  <sheetData>
    <row r="1" ht="15.75">
      <c r="B1" s="1" t="s">
        <v>0</v>
      </c>
    </row>
    <row r="3" spans="2:7" ht="31.5">
      <c r="B3" s="3" t="s">
        <v>1</v>
      </c>
      <c r="C3" s="5" t="s">
        <v>43</v>
      </c>
      <c r="D3" s="7" t="s">
        <v>2</v>
      </c>
      <c r="E3" s="5" t="s">
        <v>3</v>
      </c>
      <c r="F3" s="8"/>
      <c r="G3" s="8"/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7" ht="15.75">
      <c r="B5" s="6" t="s">
        <v>5</v>
      </c>
      <c r="C5" s="5" t="s">
        <v>44</v>
      </c>
      <c r="D5" s="7" t="s">
        <v>37</v>
      </c>
      <c r="E5" s="7" t="s">
        <v>147</v>
      </c>
      <c r="F5" s="8"/>
      <c r="G5" s="8"/>
    </row>
    <row r="6" spans="2:7" ht="15.75">
      <c r="B6" s="6" t="s">
        <v>6</v>
      </c>
      <c r="C6" s="5" t="s">
        <v>45</v>
      </c>
      <c r="D6" s="7" t="s">
        <v>37</v>
      </c>
      <c r="E6" s="7" t="s">
        <v>147</v>
      </c>
      <c r="F6" s="8"/>
      <c r="G6" s="8"/>
    </row>
    <row r="7" spans="2:7" ht="15.75">
      <c r="B7" s="6" t="s">
        <v>7</v>
      </c>
      <c r="C7" s="5" t="s">
        <v>46</v>
      </c>
      <c r="D7" s="7" t="s">
        <v>38</v>
      </c>
      <c r="E7" s="7">
        <f>'форма 2.1.'!E23</f>
        <v>3095.3</v>
      </c>
      <c r="F7" s="8"/>
      <c r="G7" s="8"/>
    </row>
    <row r="8" spans="2:7" ht="15.75">
      <c r="B8" s="49" t="s">
        <v>47</v>
      </c>
      <c r="C8" s="49"/>
      <c r="D8" s="49"/>
      <c r="E8" s="49"/>
      <c r="F8" s="8"/>
      <c r="G8" s="8"/>
    </row>
    <row r="9" spans="2:5" ht="42.75" customHeight="1">
      <c r="B9" s="6" t="s">
        <v>8</v>
      </c>
      <c r="C9" s="5" t="s">
        <v>53</v>
      </c>
      <c r="D9" s="7" t="s">
        <v>37</v>
      </c>
      <c r="E9" s="7" t="s">
        <v>148</v>
      </c>
    </row>
    <row r="10" spans="2:5" ht="15.75">
      <c r="B10" s="6" t="s">
        <v>9</v>
      </c>
      <c r="C10" s="5" t="s">
        <v>52</v>
      </c>
      <c r="D10" s="7" t="s">
        <v>37</v>
      </c>
      <c r="E10" s="3"/>
    </row>
    <row r="11" spans="2:5" ht="15.75">
      <c r="B11" s="6" t="s">
        <v>10</v>
      </c>
      <c r="C11" s="5" t="s">
        <v>51</v>
      </c>
      <c r="D11" s="7" t="s">
        <v>37</v>
      </c>
      <c r="E11" s="3"/>
    </row>
    <row r="12" spans="2:5" ht="15.75">
      <c r="B12" s="6" t="s">
        <v>11</v>
      </c>
      <c r="C12" s="5" t="s">
        <v>50</v>
      </c>
      <c r="D12" s="7" t="s">
        <v>37</v>
      </c>
      <c r="E12" s="3"/>
    </row>
    <row r="13" spans="2:5" ht="15.75">
      <c r="B13" s="6" t="s">
        <v>12</v>
      </c>
      <c r="C13" s="5" t="s">
        <v>49</v>
      </c>
      <c r="D13" s="7" t="s">
        <v>58</v>
      </c>
      <c r="E13" s="3"/>
    </row>
    <row r="14" spans="2:5" ht="63">
      <c r="B14" s="6" t="s">
        <v>13</v>
      </c>
      <c r="C14" s="5" t="s">
        <v>48</v>
      </c>
      <c r="D14" s="7" t="s">
        <v>37</v>
      </c>
      <c r="E14" s="3"/>
    </row>
  </sheetData>
  <sheetProtection/>
  <mergeCells count="1"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2" customWidth="1"/>
    <col min="3" max="3" width="52.8515625" style="2" customWidth="1"/>
    <col min="4" max="4" width="11.57421875" style="2" customWidth="1"/>
    <col min="5" max="5" width="25.00390625" style="8" customWidth="1"/>
    <col min="6" max="16384" width="9.140625" style="2" customWidth="1"/>
  </cols>
  <sheetData>
    <row r="1" spans="2:7" ht="18.75">
      <c r="B1" s="12" t="s">
        <v>39</v>
      </c>
      <c r="E1" s="9"/>
      <c r="F1" s="8"/>
      <c r="G1" s="8"/>
    </row>
    <row r="2" spans="5:7" ht="15.75">
      <c r="E2" s="9"/>
      <c r="F2" s="8"/>
      <c r="G2" s="8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5" ht="15.75">
      <c r="B5" s="15" t="s">
        <v>54</v>
      </c>
      <c r="C5" s="3"/>
      <c r="D5" s="6"/>
      <c r="E5" s="6"/>
    </row>
    <row r="6" spans="2:5" ht="118.5" customHeight="1">
      <c r="B6" s="14" t="s">
        <v>5</v>
      </c>
      <c r="C6" s="5" t="s">
        <v>40</v>
      </c>
      <c r="D6" s="6" t="s">
        <v>37</v>
      </c>
      <c r="E6" s="7" t="s">
        <v>279</v>
      </c>
    </row>
    <row r="7" spans="2:5" ht="47.25">
      <c r="B7" s="14" t="s">
        <v>6</v>
      </c>
      <c r="C7" s="5" t="s">
        <v>41</v>
      </c>
      <c r="D7" s="6" t="s">
        <v>58</v>
      </c>
      <c r="E7" s="6" t="s">
        <v>173</v>
      </c>
    </row>
    <row r="8" spans="2:5" ht="63">
      <c r="B8" s="14" t="s">
        <v>7</v>
      </c>
      <c r="C8" s="5" t="s">
        <v>42</v>
      </c>
      <c r="D8" s="6" t="s">
        <v>37</v>
      </c>
      <c r="E8" s="6" t="s">
        <v>149</v>
      </c>
    </row>
    <row r="9" spans="2:7" ht="15.75">
      <c r="B9" s="6" t="s">
        <v>8</v>
      </c>
      <c r="C9" s="5" t="s">
        <v>36</v>
      </c>
      <c r="D9" s="6" t="s">
        <v>37</v>
      </c>
      <c r="E9" s="7" t="s">
        <v>37</v>
      </c>
      <c r="F9" s="8"/>
      <c r="G9" s="8"/>
    </row>
    <row r="12" spans="2:5" ht="43.5" customHeight="1">
      <c r="B12" s="51" t="s">
        <v>174</v>
      </c>
      <c r="C12" s="51"/>
      <c r="D12" s="51"/>
      <c r="E12" s="51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9" customWidth="1"/>
    <col min="6" max="16384" width="9.140625" style="16" customWidth="1"/>
  </cols>
  <sheetData>
    <row r="1" spans="2:6" s="2" customFormat="1" ht="18.75">
      <c r="B1" s="12" t="s">
        <v>55</v>
      </c>
      <c r="E1" s="9"/>
      <c r="F1" s="4"/>
    </row>
    <row r="2" spans="5:6" s="2" customFormat="1" ht="15.75">
      <c r="E2" s="9"/>
      <c r="F2" s="4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s="2" customFormat="1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6" s="2" customFormat="1" ht="31.5">
      <c r="B5" s="6" t="s">
        <v>5</v>
      </c>
      <c r="C5" s="5" t="s">
        <v>56</v>
      </c>
      <c r="D5" s="6" t="s">
        <v>37</v>
      </c>
      <c r="E5" s="7"/>
      <c r="F5" s="4"/>
    </row>
    <row r="6" spans="2:6" s="2" customFormat="1" ht="47.25">
      <c r="B6" s="6" t="s">
        <v>6</v>
      </c>
      <c r="C6" s="5" t="s">
        <v>57</v>
      </c>
      <c r="D6" s="6" t="s">
        <v>37</v>
      </c>
      <c r="E6" s="7"/>
      <c r="F6" s="4"/>
    </row>
    <row r="7" spans="3:6" s="2" customFormat="1" ht="15.75">
      <c r="C7" s="4"/>
      <c r="E7" s="9"/>
      <c r="F7" s="4"/>
    </row>
    <row r="8" spans="5:6" s="2" customFormat="1" ht="15.75">
      <c r="E8" s="9"/>
      <c r="F8" s="4"/>
    </row>
    <row r="9" spans="5:6" s="2" customFormat="1" ht="15.75">
      <c r="E9" s="9"/>
      <c r="F9" s="4"/>
    </row>
    <row r="10" spans="5:6" s="2" customFormat="1" ht="15.75">
      <c r="E10" s="9"/>
      <c r="F10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69"/>
  <sheetViews>
    <sheetView zoomScalePageLayoutView="0" workbookViewId="0" topLeftCell="A22">
      <selection activeCell="A27" sqref="A27:IV69"/>
    </sheetView>
  </sheetViews>
  <sheetFormatPr defaultColWidth="9.140625" defaultRowHeight="15"/>
  <cols>
    <col min="1" max="2" width="9.140625" style="2" customWidth="1"/>
    <col min="3" max="3" width="54.28125" style="2" customWidth="1"/>
    <col min="4" max="4" width="35.7109375" style="2" customWidth="1"/>
    <col min="5" max="5" width="21.140625" style="8" customWidth="1"/>
    <col min="6" max="16384" width="9.140625" style="2" customWidth="1"/>
  </cols>
  <sheetData>
    <row r="1" ht="18.75">
      <c r="B1" s="12" t="s">
        <v>80</v>
      </c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42082</v>
      </c>
      <c r="F4" s="8"/>
      <c r="G4" s="8"/>
    </row>
    <row r="5" spans="2:5" ht="15.75">
      <c r="B5" s="6" t="s">
        <v>5</v>
      </c>
      <c r="C5" s="3" t="s">
        <v>83</v>
      </c>
      <c r="D5" s="7" t="s">
        <v>37</v>
      </c>
      <c r="E5" s="23">
        <v>41699</v>
      </c>
    </row>
    <row r="6" spans="2:5" ht="15.75">
      <c r="B6" s="6" t="s">
        <v>6</v>
      </c>
      <c r="C6" s="3" t="s">
        <v>81</v>
      </c>
      <c r="D6" s="7" t="s">
        <v>37</v>
      </c>
      <c r="E6" s="23">
        <v>42004</v>
      </c>
    </row>
    <row r="7" spans="2:5" ht="30" customHeight="1">
      <c r="B7" s="48" t="s">
        <v>82</v>
      </c>
      <c r="C7" s="48"/>
      <c r="D7" s="48"/>
      <c r="E7" s="48"/>
    </row>
    <row r="8" spans="2:5" ht="31.5">
      <c r="B8" s="6" t="s">
        <v>7</v>
      </c>
      <c r="C8" s="5" t="s">
        <v>126</v>
      </c>
      <c r="D8" s="6" t="s">
        <v>58</v>
      </c>
      <c r="E8" s="26">
        <v>0</v>
      </c>
    </row>
    <row r="9" spans="2:5" ht="15.75">
      <c r="B9" s="6" t="s">
        <v>8</v>
      </c>
      <c r="C9" s="5" t="s">
        <v>112</v>
      </c>
      <c r="D9" s="6" t="s">
        <v>58</v>
      </c>
      <c r="E9" s="6">
        <f>E8</f>
        <v>0</v>
      </c>
    </row>
    <row r="10" spans="2:5" ht="15.75">
      <c r="B10" s="6" t="s">
        <v>9</v>
      </c>
      <c r="C10" s="5" t="s">
        <v>113</v>
      </c>
      <c r="D10" s="6" t="s">
        <v>58</v>
      </c>
      <c r="E10" s="6" t="s">
        <v>37</v>
      </c>
    </row>
    <row r="11" spans="2:5" ht="31.5">
      <c r="B11" s="6" t="s">
        <v>10</v>
      </c>
      <c r="C11" s="5" t="s">
        <v>114</v>
      </c>
      <c r="D11" s="6" t="s">
        <v>58</v>
      </c>
      <c r="E11" s="6"/>
    </row>
    <row r="12" spans="2:5" ht="31.5">
      <c r="B12" s="6" t="s">
        <v>298</v>
      </c>
      <c r="C12" s="5" t="s">
        <v>299</v>
      </c>
      <c r="D12" s="6" t="s">
        <v>58</v>
      </c>
      <c r="E12" s="26">
        <v>154387.12</v>
      </c>
    </row>
    <row r="13" spans="2:5" ht="15.75">
      <c r="B13" s="6" t="s">
        <v>11</v>
      </c>
      <c r="C13" s="5" t="s">
        <v>115</v>
      </c>
      <c r="D13" s="6" t="s">
        <v>58</v>
      </c>
      <c r="E13" s="6">
        <f>E12-E14-E15</f>
        <v>124382.25</v>
      </c>
    </row>
    <row r="14" spans="2:5" ht="15.75">
      <c r="B14" s="6" t="s">
        <v>12</v>
      </c>
      <c r="C14" s="5" t="s">
        <v>116</v>
      </c>
      <c r="D14" s="6" t="s">
        <v>58</v>
      </c>
      <c r="E14" s="6">
        <v>5150.41</v>
      </c>
    </row>
    <row r="15" spans="2:5" ht="15.75">
      <c r="B15" s="6" t="s">
        <v>13</v>
      </c>
      <c r="C15" s="5" t="s">
        <v>117</v>
      </c>
      <c r="D15" s="6" t="s">
        <v>58</v>
      </c>
      <c r="E15" s="6">
        <v>24854.46</v>
      </c>
    </row>
    <row r="16" spans="2:5" ht="15.75">
      <c r="B16" s="6" t="s">
        <v>14</v>
      </c>
      <c r="C16" s="5" t="s">
        <v>118</v>
      </c>
      <c r="D16" s="6" t="s">
        <v>58</v>
      </c>
      <c r="E16" s="26">
        <f>SUM(E17:E21)</f>
        <v>165696.38</v>
      </c>
    </row>
    <row r="17" spans="2:5" ht="15.75">
      <c r="B17" s="6" t="s">
        <v>15</v>
      </c>
      <c r="C17" s="5" t="s">
        <v>119</v>
      </c>
      <c r="D17" s="6" t="s">
        <v>58</v>
      </c>
      <c r="E17" s="6">
        <v>165696.38</v>
      </c>
    </row>
    <row r="18" spans="2:5" ht="15.75">
      <c r="B18" s="6" t="s">
        <v>16</v>
      </c>
      <c r="C18" s="5" t="s">
        <v>120</v>
      </c>
      <c r="D18" s="6" t="s">
        <v>58</v>
      </c>
      <c r="E18" s="6" t="s">
        <v>37</v>
      </c>
    </row>
    <row r="19" spans="2:5" ht="15.75">
      <c r="B19" s="6" t="s">
        <v>17</v>
      </c>
      <c r="C19" s="5" t="s">
        <v>121</v>
      </c>
      <c r="D19" s="6" t="s">
        <v>58</v>
      </c>
      <c r="E19" s="6" t="s">
        <v>37</v>
      </c>
    </row>
    <row r="20" spans="2:5" ht="31.5">
      <c r="B20" s="6" t="s">
        <v>18</v>
      </c>
      <c r="C20" s="5" t="s">
        <v>122</v>
      </c>
      <c r="D20" s="6" t="s">
        <v>58</v>
      </c>
      <c r="E20" s="6" t="s">
        <v>37</v>
      </c>
    </row>
    <row r="21" spans="2:5" ht="15.75">
      <c r="B21" s="6" t="s">
        <v>19</v>
      </c>
      <c r="C21" s="5" t="s">
        <v>123</v>
      </c>
      <c r="D21" s="6" t="s">
        <v>58</v>
      </c>
      <c r="E21" s="6" t="s">
        <v>37</v>
      </c>
    </row>
    <row r="22" spans="2:5" ht="15.75">
      <c r="B22" s="6" t="s">
        <v>20</v>
      </c>
      <c r="C22" s="5" t="s">
        <v>124</v>
      </c>
      <c r="D22" s="6" t="s">
        <v>58</v>
      </c>
      <c r="E22" s="6">
        <f>E16+E8</f>
        <v>165696.38</v>
      </c>
    </row>
    <row r="23" spans="2:5" ht="31.5">
      <c r="B23" s="6" t="s">
        <v>21</v>
      </c>
      <c r="C23" s="5" t="s">
        <v>125</v>
      </c>
      <c r="D23" s="6" t="s">
        <v>58</v>
      </c>
      <c r="E23" s="26">
        <f>E8+E16-E12</f>
        <v>11309.26000000001</v>
      </c>
    </row>
    <row r="24" spans="2:5" ht="15.75">
      <c r="B24" s="6" t="s">
        <v>22</v>
      </c>
      <c r="C24" s="5" t="s">
        <v>127</v>
      </c>
      <c r="D24" s="6" t="s">
        <v>58</v>
      </c>
      <c r="E24" s="6">
        <f>E23</f>
        <v>11309.26000000001</v>
      </c>
    </row>
    <row r="25" spans="2:5" ht="15.75">
      <c r="B25" s="6" t="s">
        <v>23</v>
      </c>
      <c r="C25" s="5" t="s">
        <v>113</v>
      </c>
      <c r="D25" s="6" t="s">
        <v>58</v>
      </c>
      <c r="E25" s="6" t="s">
        <v>37</v>
      </c>
    </row>
    <row r="26" spans="2:5" ht="35.25" customHeight="1">
      <c r="B26" s="45" t="s">
        <v>84</v>
      </c>
      <c r="C26" s="46"/>
      <c r="D26" s="46"/>
      <c r="E26" s="47"/>
    </row>
    <row r="27" spans="2:5" s="4" customFormat="1" ht="31.5" customHeight="1">
      <c r="B27" s="35" t="s">
        <v>24</v>
      </c>
      <c r="C27" s="5" t="s">
        <v>128</v>
      </c>
      <c r="D27" s="5" t="s">
        <v>300</v>
      </c>
      <c r="E27" s="5" t="s">
        <v>301</v>
      </c>
    </row>
    <row r="28" spans="2:5" ht="42.75" customHeight="1">
      <c r="B28" s="6"/>
      <c r="C28" s="36" t="s">
        <v>302</v>
      </c>
      <c r="D28" s="7" t="s">
        <v>303</v>
      </c>
      <c r="E28" s="7" t="s">
        <v>304</v>
      </c>
    </row>
    <row r="29" spans="2:5" ht="42.75" customHeight="1">
      <c r="B29" s="6"/>
      <c r="C29" s="3" t="s">
        <v>305</v>
      </c>
      <c r="D29" s="7" t="s">
        <v>303</v>
      </c>
      <c r="E29" s="7" t="s">
        <v>306</v>
      </c>
    </row>
    <row r="30" spans="2:5" ht="18" customHeight="1">
      <c r="B30" s="6"/>
      <c r="C30" s="3" t="s">
        <v>307</v>
      </c>
      <c r="D30" s="37" t="s">
        <v>308</v>
      </c>
      <c r="E30" s="6" t="s">
        <v>309</v>
      </c>
    </row>
    <row r="31" spans="2:5" ht="18" customHeight="1">
      <c r="B31" s="6"/>
      <c r="C31" s="38" t="s">
        <v>310</v>
      </c>
      <c r="D31" s="39" t="s">
        <v>311</v>
      </c>
      <c r="E31" s="6" t="s">
        <v>145</v>
      </c>
    </row>
    <row r="32" spans="2:5" ht="18" customHeight="1">
      <c r="B32" s="6"/>
      <c r="C32" s="3" t="s">
        <v>312</v>
      </c>
      <c r="D32" s="7" t="s">
        <v>303</v>
      </c>
      <c r="E32" s="7" t="s">
        <v>313</v>
      </c>
    </row>
    <row r="33" spans="2:5" ht="18" customHeight="1">
      <c r="B33" s="6"/>
      <c r="C33" s="3" t="s">
        <v>314</v>
      </c>
      <c r="D33" s="39" t="s">
        <v>315</v>
      </c>
      <c r="E33" s="6" t="s">
        <v>313</v>
      </c>
    </row>
    <row r="34" spans="2:5" ht="45" customHeight="1">
      <c r="B34" s="6"/>
      <c r="C34" s="3" t="s">
        <v>320</v>
      </c>
      <c r="D34" s="7" t="s">
        <v>303</v>
      </c>
      <c r="E34" s="7" t="s">
        <v>304</v>
      </c>
    </row>
    <row r="35" spans="2:5" ht="18" customHeight="1">
      <c r="B35" s="6"/>
      <c r="C35" s="3" t="s">
        <v>316</v>
      </c>
      <c r="D35" s="7" t="s">
        <v>303</v>
      </c>
      <c r="E35" s="7" t="s">
        <v>313</v>
      </c>
    </row>
    <row r="36" spans="2:5" ht="18" customHeight="1">
      <c r="B36" s="6"/>
      <c r="C36" s="3" t="s">
        <v>317</v>
      </c>
      <c r="D36" s="7" t="s">
        <v>144</v>
      </c>
      <c r="E36" s="6" t="s">
        <v>145</v>
      </c>
    </row>
    <row r="37" spans="2:5" ht="42.75" customHeight="1">
      <c r="B37" s="6"/>
      <c r="C37" s="3" t="s">
        <v>318</v>
      </c>
      <c r="D37" s="7" t="s">
        <v>303</v>
      </c>
      <c r="E37" s="7" t="s">
        <v>319</v>
      </c>
    </row>
    <row r="38" spans="2:5" ht="15.75">
      <c r="B38" s="45" t="s">
        <v>85</v>
      </c>
      <c r="C38" s="46"/>
      <c r="D38" s="46"/>
      <c r="E38" s="47"/>
    </row>
    <row r="39" spans="2:5" ht="15.75">
      <c r="B39" s="6" t="s">
        <v>27</v>
      </c>
      <c r="C39" s="5" t="s">
        <v>129</v>
      </c>
      <c r="D39" s="3"/>
      <c r="E39" s="6"/>
    </row>
    <row r="40" spans="2:5" ht="15.75">
      <c r="B40" s="6" t="s">
        <v>28</v>
      </c>
      <c r="C40" s="5" t="s">
        <v>130</v>
      </c>
      <c r="D40" s="3"/>
      <c r="E40" s="6"/>
    </row>
    <row r="41" spans="2:5" ht="31.5">
      <c r="B41" s="6" t="s">
        <v>29</v>
      </c>
      <c r="C41" s="5" t="s">
        <v>131</v>
      </c>
      <c r="D41" s="3"/>
      <c r="E41" s="6"/>
    </row>
    <row r="42" spans="2:5" ht="15.75">
      <c r="B42" s="6" t="s">
        <v>30</v>
      </c>
      <c r="C42" s="5" t="s">
        <v>132</v>
      </c>
      <c r="D42" s="3"/>
      <c r="E42" s="6"/>
    </row>
    <row r="43" spans="2:5" ht="15.75">
      <c r="B43" s="42" t="s">
        <v>86</v>
      </c>
      <c r="C43" s="43"/>
      <c r="D43" s="43"/>
      <c r="E43" s="44"/>
    </row>
    <row r="44" spans="2:5" ht="31.5">
      <c r="B44" s="6" t="s">
        <v>31</v>
      </c>
      <c r="C44" s="5" t="s">
        <v>126</v>
      </c>
      <c r="D44" s="3"/>
      <c r="E44" s="6" t="s">
        <v>37</v>
      </c>
    </row>
    <row r="45" spans="2:5" ht="15.75">
      <c r="B45" s="6" t="s">
        <v>32</v>
      </c>
      <c r="C45" s="5" t="s">
        <v>112</v>
      </c>
      <c r="D45" s="3"/>
      <c r="E45" s="6" t="s">
        <v>37</v>
      </c>
    </row>
    <row r="46" spans="2:5" ht="15.75">
      <c r="B46" s="6" t="s">
        <v>33</v>
      </c>
      <c r="C46" s="5" t="s">
        <v>113</v>
      </c>
      <c r="D46" s="3"/>
      <c r="E46" s="6" t="s">
        <v>37</v>
      </c>
    </row>
    <row r="47" spans="2:5" ht="31.5">
      <c r="B47" s="6" t="s">
        <v>34</v>
      </c>
      <c r="C47" s="5" t="s">
        <v>125</v>
      </c>
      <c r="D47" s="3"/>
      <c r="E47" s="6" t="s">
        <v>37</v>
      </c>
    </row>
    <row r="48" spans="2:5" ht="15.75">
      <c r="B48" s="6" t="s">
        <v>87</v>
      </c>
      <c r="C48" s="5" t="s">
        <v>127</v>
      </c>
      <c r="D48" s="3"/>
      <c r="E48" s="6" t="s">
        <v>37</v>
      </c>
    </row>
    <row r="49" spans="2:5" ht="15.75">
      <c r="B49" s="6" t="s">
        <v>88</v>
      </c>
      <c r="C49" s="5" t="s">
        <v>113</v>
      </c>
      <c r="D49" s="3"/>
      <c r="E49" s="6" t="s">
        <v>37</v>
      </c>
    </row>
    <row r="50" spans="2:5" ht="15.75">
      <c r="B50" s="42" t="s">
        <v>89</v>
      </c>
      <c r="C50" s="43"/>
      <c r="D50" s="43"/>
      <c r="E50" s="44"/>
    </row>
    <row r="51" spans="2:5" ht="15.75">
      <c r="B51" s="6" t="s">
        <v>90</v>
      </c>
      <c r="C51" s="5" t="s">
        <v>133</v>
      </c>
      <c r="D51" s="3"/>
      <c r="E51" s="6" t="s">
        <v>37</v>
      </c>
    </row>
    <row r="52" spans="2:5" ht="15.75">
      <c r="B52" s="6" t="s">
        <v>91</v>
      </c>
      <c r="C52" s="5" t="s">
        <v>66</v>
      </c>
      <c r="D52" s="3"/>
      <c r="E52" s="6" t="s">
        <v>37</v>
      </c>
    </row>
    <row r="53" spans="2:5" ht="15.75">
      <c r="B53" s="6" t="s">
        <v>92</v>
      </c>
      <c r="C53" s="5" t="s">
        <v>134</v>
      </c>
      <c r="D53" s="3"/>
      <c r="E53" s="6" t="s">
        <v>37</v>
      </c>
    </row>
    <row r="54" spans="2:5" ht="15.75">
      <c r="B54" s="6" t="s">
        <v>93</v>
      </c>
      <c r="C54" s="5" t="s">
        <v>135</v>
      </c>
      <c r="D54" s="3"/>
      <c r="E54" s="40" t="s">
        <v>37</v>
      </c>
    </row>
    <row r="55" spans="2:5" ht="15.75">
      <c r="B55" s="6" t="s">
        <v>94</v>
      </c>
      <c r="C55" s="5" t="s">
        <v>136</v>
      </c>
      <c r="D55" s="3"/>
      <c r="E55" s="6" t="s">
        <v>37</v>
      </c>
    </row>
    <row r="56" spans="2:5" ht="15.75">
      <c r="B56" s="6" t="s">
        <v>95</v>
      </c>
      <c r="C56" s="5" t="s">
        <v>138</v>
      </c>
      <c r="D56" s="3"/>
      <c r="E56" s="6" t="s">
        <v>37</v>
      </c>
    </row>
    <row r="57" spans="2:5" ht="31.5">
      <c r="B57" s="6" t="s">
        <v>96</v>
      </c>
      <c r="C57" s="5" t="s">
        <v>137</v>
      </c>
      <c r="D57" s="3"/>
      <c r="E57" s="6" t="s">
        <v>37</v>
      </c>
    </row>
    <row r="58" spans="2:5" ht="31.5">
      <c r="B58" s="6" t="s">
        <v>97</v>
      </c>
      <c r="C58" s="5" t="s">
        <v>139</v>
      </c>
      <c r="D58" s="3"/>
      <c r="E58" s="6" t="s">
        <v>37</v>
      </c>
    </row>
    <row r="59" spans="2:5" ht="31.5">
      <c r="B59" s="6" t="s">
        <v>98</v>
      </c>
      <c r="C59" s="5" t="s">
        <v>140</v>
      </c>
      <c r="D59" s="3"/>
      <c r="E59" s="6" t="s">
        <v>37</v>
      </c>
    </row>
    <row r="60" spans="2:5" ht="31.5">
      <c r="B60" s="6" t="s">
        <v>99</v>
      </c>
      <c r="C60" s="5" t="s">
        <v>141</v>
      </c>
      <c r="D60" s="3"/>
      <c r="E60" s="6" t="s">
        <v>37</v>
      </c>
    </row>
    <row r="61" spans="2:5" ht="15.75">
      <c r="B61" s="42" t="s">
        <v>100</v>
      </c>
      <c r="C61" s="43"/>
      <c r="D61" s="43"/>
      <c r="E61" s="44"/>
    </row>
    <row r="62" spans="2:5" ht="15.75">
      <c r="B62" s="6" t="s">
        <v>101</v>
      </c>
      <c r="C62" s="5" t="s">
        <v>129</v>
      </c>
      <c r="D62" s="3"/>
      <c r="E62" s="6" t="s">
        <v>37</v>
      </c>
    </row>
    <row r="63" spans="2:5" ht="15.75">
      <c r="B63" s="6" t="s">
        <v>102</v>
      </c>
      <c r="C63" s="5" t="s">
        <v>130</v>
      </c>
      <c r="D63" s="3"/>
      <c r="E63" s="6" t="s">
        <v>37</v>
      </c>
    </row>
    <row r="64" spans="2:5" ht="31.5">
      <c r="B64" s="6" t="s">
        <v>103</v>
      </c>
      <c r="C64" s="5" t="s">
        <v>131</v>
      </c>
      <c r="D64" s="3"/>
      <c r="E64" s="6" t="s">
        <v>37</v>
      </c>
    </row>
    <row r="65" spans="2:5" ht="15.75">
      <c r="B65" s="6" t="s">
        <v>104</v>
      </c>
      <c r="C65" s="5" t="s">
        <v>132</v>
      </c>
      <c r="D65" s="3"/>
      <c r="E65" s="6" t="s">
        <v>37</v>
      </c>
    </row>
    <row r="66" spans="2:5" ht="15.75">
      <c r="B66" s="45" t="s">
        <v>105</v>
      </c>
      <c r="C66" s="46"/>
      <c r="D66" s="46"/>
      <c r="E66" s="47"/>
    </row>
    <row r="67" spans="2:5" ht="15.75">
      <c r="B67" s="6" t="s">
        <v>106</v>
      </c>
      <c r="C67" s="3" t="s">
        <v>109</v>
      </c>
      <c r="D67" s="3"/>
      <c r="E67" s="6"/>
    </row>
    <row r="68" spans="2:5" ht="15.75">
      <c r="B68" s="6" t="s">
        <v>107</v>
      </c>
      <c r="C68" s="3" t="s">
        <v>110</v>
      </c>
      <c r="D68" s="3"/>
      <c r="E68" s="6"/>
    </row>
    <row r="69" spans="2:5" ht="31.5">
      <c r="B69" s="6" t="s">
        <v>108</v>
      </c>
      <c r="C69" s="5" t="s">
        <v>111</v>
      </c>
      <c r="D69" s="3"/>
      <c r="E69" s="6"/>
    </row>
  </sheetData>
  <sheetProtection/>
  <mergeCells count="7">
    <mergeCell ref="B61:E61"/>
    <mergeCell ref="B66:E66"/>
    <mergeCell ref="B7:E7"/>
    <mergeCell ref="B26:E26"/>
    <mergeCell ref="B38:E38"/>
    <mergeCell ref="B43:E43"/>
    <mergeCell ref="B50:E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2015-01-27T20:41:45Z</dcterms:created>
  <dcterms:modified xsi:type="dcterms:W3CDTF">2015-04-07T11:29:07Z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